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rant details 2010-2016" sheetId="1" r:id="rId1"/>
    <sheet name="Completed 2013-2016" sheetId="2" r:id="rId2"/>
    <sheet name="On Going 2013-2016" sheetId="3" r:id="rId3"/>
  </sheets>
  <definedNames>
    <definedName name="_xlnm.Print_Area" localSheetId="1">'Completed 2013-2016'!$A$1:$K$28</definedName>
    <definedName name="_xlnm.Print_Titles" localSheetId="1">'Completed 2013-2016'!$2:$2</definedName>
    <definedName name="_xlnm.Print_Area" localSheetId="0">'Grant details 2010-2016'!$A$1:$I$52</definedName>
    <definedName name="_xlnm.Print_Titles" localSheetId="0">'Grant details 2010-2016'!$2:$2</definedName>
    <definedName name="_xlnm.Print_Area" localSheetId="2">'On Going 2013-2016'!$A$1:$K$37</definedName>
    <definedName name="_xlnm.Print_Titles" localSheetId="2">'On Going 2013-2016'!$2:$2</definedName>
    <definedName name="Excel_BuiltIn_Print_Titles" localSheetId="0">'Grant details 2010-2016'!$A$2:$IU$3</definedName>
    <definedName name="Excel_BuiltIn_Print_Titles" localSheetId="1">'Completed 2013-2016'!$A$2:$IU$3</definedName>
    <definedName name="Excel_BuiltIn_Print_Titles" localSheetId="2">'On Going 2013-2016'!$A$2:$IU$3</definedName>
  </definedNames>
  <calcPr fullCalcOnLoad="1"/>
</workbook>
</file>

<file path=xl/sharedStrings.xml><?xml version="1.0" encoding="utf-8"?>
<sst xmlns="http://schemas.openxmlformats.org/spreadsheetml/2006/main" count="397" uniqueCount="171">
  <si>
    <t>LIST OF SPONSORED R&amp;D PROJECTS TAKEN UP - 2010 TO 2016</t>
  </si>
  <si>
    <t>Sl.
No.</t>
  </si>
  <si>
    <t>Project
Title</t>
  </si>
  <si>
    <t>Name of the PI &amp; Co-PI</t>
  </si>
  <si>
    <t>Funding Agency</t>
  </si>
  <si>
    <t>Year of Sanction</t>
  </si>
  <si>
    <t>Total
Amount
Sanctioned</t>
  </si>
  <si>
    <t>Capital Amount</t>
  </si>
  <si>
    <t>Overheads</t>
  </si>
  <si>
    <t>Consumables etc.</t>
  </si>
  <si>
    <t>Year of
Completion</t>
  </si>
  <si>
    <t>Characterization of multilayer hardfacing on ferrous alloys</t>
  </si>
  <si>
    <t>Dr. V.T. Bhanukiran - PI (Mech.)</t>
  </si>
  <si>
    <t>DST-MERC</t>
  </si>
  <si>
    <t>Regeneration, transformation and elicitation 
studies in capsicum</t>
  </si>
  <si>
    <t>Dr.Pushpa Agrawal - PI
Dr.Ashwani Sharma Co-PI</t>
  </si>
  <si>
    <t>VTU</t>
  </si>
  <si>
    <t>Development of Carbon Nanotube Based Vacuum Nano Electronic (Field Assisted Electron Emitters) X-Ray Sources for making compact, low power,  hand held X-Ray systems</t>
  </si>
  <si>
    <t xml:space="preserve">Dr.B.S.Satyanarayana - PI
Dr.S.Jagannathan - CoPI
Dr.R.Suresh
Dr. Jayasimhan
</t>
  </si>
  <si>
    <t>Power Optimization of Underwater Ad-hoc Sensor Networks</t>
  </si>
  <si>
    <t>Dr.Andhe Dharani - PI
Dr.M.Krishna - CoPI</t>
  </si>
  <si>
    <t>NRB</t>
  </si>
  <si>
    <t xml:space="preserve"> </t>
  </si>
  <si>
    <t>Behaviour of Brick Masonry Subjected to Lateral In-Plane Shear Forces</t>
  </si>
  <si>
    <t>Dr. Renukadevi.M.V  - PI
Madhavi.K Co-PI
Dr.K.S.Jagadish Co-PI</t>
  </si>
  <si>
    <t>AICTE</t>
  </si>
  <si>
    <t>Design of Predictive Controller for Ship Navigation</t>
  </si>
  <si>
    <t>Dr.S.A. Hariprasad - PI</t>
  </si>
  <si>
    <t>Development, Characterization &amp; Testing of NWCNT-Polymer Composites for Fused Deposition Process</t>
  </si>
  <si>
    <t>Prof.M.S.Krupashankar - PI
Dr. K. Natarajan - Co-PI</t>
  </si>
  <si>
    <t>Exploitation of commercial silk waste as potential nano biomaterials</t>
  </si>
  <si>
    <t>Dr.Pushpa Agrawal - PI
Mr. G.Vijaya Kumar  Co-PI
Dr.Nagashree N Rao  Co-PI
Mr Trilok Chandran  Co-PI</t>
  </si>
  <si>
    <t>DBT</t>
  </si>
  <si>
    <t>Growth &amp; Characterization of Novel Room 
Temperature grown Nano-Cluster Carbon based Thin Film Transistors.</t>
  </si>
  <si>
    <t>Dr.K.Sreelakshmi - PI
Dr.B.S.Sathyanaayana - Co-PI
Dr.T.C.Thanuja - Co-PI</t>
  </si>
  <si>
    <t>UGC</t>
  </si>
  <si>
    <t>Investigation on Non-metallic Pressure Vessel with Isogrid Stiffeners</t>
  </si>
  <si>
    <t>Dr. H.N.Narasimha Murthy - PI
Dr.M.Krishna - CO-PI</t>
  </si>
  <si>
    <t>NPOL</t>
  </si>
  <si>
    <t>Laser Machining of Polymer Composites and Polymer Nano Composites</t>
  </si>
  <si>
    <t>Dr.H.N.Narasimha Murthy - PI
Dr.M.Krishna - Co-PI</t>
  </si>
  <si>
    <t>ER&amp;IPR</t>
  </si>
  <si>
    <t>Seed Money to Young Scientists for Research</t>
  </si>
  <si>
    <t>Dr.Mahendra - PI</t>
  </si>
  <si>
    <t>VGST</t>
  </si>
  <si>
    <t>Thermal, Mechanical and Fire Retardation 
Studies of Nanoclay/Carbon Fiber/Vinylester 
Hybrid Composites Processed</t>
  </si>
  <si>
    <t>Effectiveness of women welfare schemes implemented at  IT/ITes sector – Karnataka</t>
  </si>
  <si>
    <t xml:space="preserve">Mrs. B T Chitra - PI
Mrs. Ramaa A Co-PI
Mrs. Shruthi M N
Ms. Nandini B </t>
  </si>
  <si>
    <t>National Commission for Women Research &amp; Studies Cell</t>
  </si>
  <si>
    <t>Development of an Efficient Underwater Video 
Compression Algorithm for Underwater Acoustic Channel</t>
  </si>
  <si>
    <t>Dr.B.V.Uma - PI
Dr.K.S.Geetha - CoPI
Dr.Prasanna Kumar - CoPI
Dr.M.Krishna - CopI</t>
  </si>
  <si>
    <t>Development pf Nano Material and Optically 
enabled, front surface and back contact tailored, enhanced efficiency amorphous silicon solar cells</t>
  </si>
  <si>
    <t>Dr.B.S.Satyanarayana - PI
Dr. R.Suresh - CoPI
Dr.M.Krishna - CoPI
Dr.Chandan Banerjee (HHV)</t>
  </si>
  <si>
    <t>DST</t>
  </si>
  <si>
    <t>Effective multimedia information retrieval using optimal indexing technique.</t>
  </si>
  <si>
    <t>Dr. G.S Nagaraja</t>
  </si>
  <si>
    <t>Establishing Non Destructive Testing laboratory for PG Courses and Research</t>
  </si>
  <si>
    <t>Dr. K N Subramanya - PI
Mr. M N Vijaya Kumar Co-PI
Mr. Vikram N B Co-PI
Mr. Prashant V  Co-PI</t>
  </si>
  <si>
    <t>Hygrothermal Studies on FRP-Nanocomposites</t>
  </si>
  <si>
    <t>Dr. H.N.Narasimha Murthy - PI
Dr.M.Krishna - CoPI</t>
  </si>
  <si>
    <t>NMRL</t>
  </si>
  <si>
    <t>Multi Layered Thin Film Sensor for Gas Turbine 
Engine Health Monitoring</t>
  </si>
  <si>
    <t>Dr.M.Krishna - PI
Dr.B.S.Satyanarayana, CO-PI
Dr.H.N.Narasimha Murthy, CO-PI</t>
  </si>
  <si>
    <t>Performance Simulations using Discrete Multitone Algorithms for Acoustic Wireless Underwater Communications and for Wired Communications in Underwater Vehicle</t>
  </si>
  <si>
    <t>Dr.S.Ravishankar - PI
Dr. M.Krishna - Co-PI
Dr.M.Bharathi - Co-PI
Dr.K.R.Usharani</t>
  </si>
  <si>
    <t>Synthesis and Characterization of Organomodified Nanoclay/Thermoset Polymer Nano-composite</t>
  </si>
  <si>
    <t>A Study on Moving Object Detection from Underwarer Video Sequences.</t>
  </si>
  <si>
    <t>Dr. G. Shobha - PI (CSE)
Hemavathy - CoPI (CSE)</t>
  </si>
  <si>
    <t xml:space="preserve">NRB </t>
  </si>
  <si>
    <t>Development of Polymer Nanocomposites, Nanocoatings and Nanostructured Magnets"</t>
  </si>
  <si>
    <t>Dr. M. Krishna - PI (Mech.)</t>
  </si>
  <si>
    <t>DST-Nano Mission</t>
  </si>
  <si>
    <t>Polymer Nano Composites, Laser Machining Thin Film Sensors Development of Coating for Solar Applications</t>
  </si>
  <si>
    <t>Prof. A. Bharathish - PI</t>
  </si>
  <si>
    <t>Stress Levels of Associated Diseases in Bangalore City Police Personnel</t>
  </si>
  <si>
    <t>Dr. B.G. Sudarshan (IT)
Dr. B.S. Satyanarayana (ECE)
Dr. Bindu Ashwini (Pl&amp;T)</t>
  </si>
  <si>
    <t xml:space="preserve">Ministry of Home Affairs, Bureau Police Research &amp; Dept. New Delhi.   </t>
  </si>
  <si>
    <t>Crop Improvement of Ginger (Zingerber Officinale)</t>
  </si>
  <si>
    <t>Dr.Neeta Shivakumar - PI
Dr.Pushpa Agrawal - Co-PI</t>
  </si>
  <si>
    <t>Haploid Plant Regernation from Anther and 
Microspore Cultures of Cotton  (Gossypium 
Hirsutum L)</t>
  </si>
  <si>
    <t>Dr.H.G.Ashok Kumar - PI
Dr.Pushpa Agrawal - Co-PI</t>
  </si>
  <si>
    <t>Strength of Hollow Concrete Block Walls for High Rise Buildings</t>
  </si>
  <si>
    <t>Dr. Renukadevi.M.V  - PI
Manjunath.S Co-PI
Dr.K.S.Jagadish Co-PI</t>
  </si>
  <si>
    <t>Formulation of gold/server nano conjugates/
encapsulates with novel bioactive synthetic 1H-Pyrazol-2 metho-xyphenol derivatives as anti-cancer therapeutics</t>
  </si>
  <si>
    <t>Dr.H.Raju - PI
Dr.Pushpa Agrawal - Co-PI</t>
  </si>
  <si>
    <t>Development of Solar Selective Multilayer Coatings with Enhanced Absorption at High Temperature</t>
  </si>
  <si>
    <t>Prof.M.S.Krupashankar - PI
Dr.B.S.Satyanarayana, Co-PI
Dr.K.Mohanchandran
Prof.M.R.Srinivas</t>
  </si>
  <si>
    <t>High Performance Computing</t>
  </si>
  <si>
    <t>Prof. B.S. Satyanarayana (EC)
Dr. N.K. Srinath (CSE)</t>
  </si>
  <si>
    <t>DST-FIST</t>
  </si>
  <si>
    <t>Setting up of Biofuel Information and Demonstration Centre (BIDC –RVCE)</t>
  </si>
  <si>
    <t>Dr. S. Satyanarayana - PI
Dr. C. Manjunatha - Co-PI
Dr.Chandra Kumar
Dr.Manjunatha Reddy</t>
  </si>
  <si>
    <t>Karnataka State Biofuel Dev. Board, GOK</t>
  </si>
  <si>
    <t>A study of Water Availability and Quality in Chikkaballapur District Using Data Mining Techniques and Experimental Verification, To evelove a Plan for Sustinable Quality Groundwater</t>
  </si>
  <si>
    <t>Dr. G.Shobha (CSE)
Dr. B.S. Satyanarayana (ECE)
Dr. B.L. Shivakumar (CV)
Dr. Anantharam (CV)</t>
  </si>
  <si>
    <t>Panchayat Raj, Engg. Dept. Govt. of Karnataka.</t>
  </si>
  <si>
    <t>Setting up of a Cloud Centre of Excellence</t>
  </si>
  <si>
    <t>Dr. K.A. Sumitra Devi - PI (MCA)</t>
  </si>
  <si>
    <t>AICTE-MODROBS</t>
  </si>
  <si>
    <t>Agrobacterium mediated genetic transformation and Overexpression of Arabidopsis thaliana PHENYLALANINE AMMONIA LYSAE2 (ATPAL2) in Decalepis hamiltonii.</t>
  </si>
  <si>
    <t>Dr. Nagashree N Rao - PI (BT) and Dr. Ashwani Sharma (BT) -Co PI</t>
  </si>
  <si>
    <t xml:space="preserve">DBT, New Delhi.  </t>
  </si>
  <si>
    <t>Analysis of Deformation Behavior of Laminated Polymer based Composites with different Noteches under Bi-Axial Loading</t>
  </si>
  <si>
    <t>Prof. Jagannatha Guptha VL (Mech.)-PI</t>
  </si>
  <si>
    <t xml:space="preserve">AR&amp;DB (DRDO) </t>
  </si>
  <si>
    <r>
      <t xml:space="preserve">Development and biosynthesis of Magenetite nanoparticles by weed plant Lantana camara - a cost effective technique to treat polluted water </t>
    </r>
    <r>
      <rPr>
        <b/>
        <sz val="10"/>
        <color indexed="8"/>
        <rFont val="Times New Roman"/>
        <family val="1"/>
      </rPr>
      <t>(SMYSR Award)</t>
    </r>
  </si>
  <si>
    <t>Dr. Lingayya Hiremath - BT</t>
  </si>
  <si>
    <t xml:space="preserve">K-VGST  </t>
  </si>
  <si>
    <r>
      <t xml:space="preserve">Development of Room Temperature Storage Prepreg Resin for Composites for Aircraf Applications </t>
    </r>
    <r>
      <rPr>
        <b/>
        <sz val="10"/>
        <color indexed="8"/>
        <rFont val="Times New Roman"/>
        <family val="1"/>
      </rPr>
      <t>(CISEE Award)</t>
    </r>
  </si>
  <si>
    <t>Dr. K. Natarajan, Chemistry (PI)</t>
  </si>
  <si>
    <t>Discrete Multitone cable communication Modem for Sonar Data acquisition and Telemetry applications.</t>
  </si>
  <si>
    <t>Dr. S. Ravishankar - PI
Ms. K.R. Usha Rani - Co PI - ECE Dept.</t>
  </si>
  <si>
    <t xml:space="preserve">NRB  </t>
  </si>
  <si>
    <t>Ergonomics intervention on labour producitivity &amp; health parameters of women in Garment industries and remedial measure</t>
  </si>
  <si>
    <t>Dr. K.N. Subramanya (IEM)
Dr. B.S. Satynarayana (ECE)
Dr. K.V.S. Rajeshwar Rao (IEM)
Ms. Shobha N.S. (IEM)
Dr. B.G. Sudarshan (IT)</t>
  </si>
  <si>
    <t xml:space="preserve">UGC  </t>
  </si>
  <si>
    <t>Laser drilling of ceramics</t>
  </si>
  <si>
    <t>Dr. B. Anand (ME)
Mr. A. Bharateesh (ME)</t>
  </si>
  <si>
    <t>Structural Analysis and Experimentatal Validationn of Underwater Electronics enclosure for Dunking System.</t>
  </si>
  <si>
    <t>Dr. H.N. Narasimha Murthy (ME)</t>
  </si>
  <si>
    <t xml:space="preserve">CARS - NPOL, Kochi.  </t>
  </si>
  <si>
    <t>Studies on the recovery of bioactive compounds from tomato wastes using emerging technologies</t>
  </si>
  <si>
    <t>Dr. A.V. Narayan (BT)
Mr. Ajit Kumar Srivatsav (BT)</t>
  </si>
  <si>
    <t>Universal Process Control Training System</t>
  </si>
  <si>
    <t>Prof. S. Venkatesh (IT)</t>
  </si>
  <si>
    <t>AICTE (MODROBS) -</t>
  </si>
  <si>
    <t>Design and Development of An Array of Low Velocity Vertical Axis Small Wind Turbine</t>
  </si>
  <si>
    <t>Prof. M.S. Krupashankara (ME) - PI 
Prof. B.S. Satyanarayana (ECE) , Prof. C.S. Prasad (ME), Prov. V. Chayapathy (EE)</t>
  </si>
  <si>
    <t xml:space="preserve">MNRE </t>
  </si>
  <si>
    <t>Design, Development And Fabrication Of An Indigenous  3d Printing Facility For Metals And Metal Composites Based 3d Manufacturing</t>
  </si>
  <si>
    <t>CHIEF PROMOTER
Dr.B.S.Satyanarayana
CO-PROMOTERS
Dr. S.Mahendra Kumar,  Prof. Krupashankar, Dr. H.Narashima Murthy, Dr. K.Badrinarayana, Prof. A. Bhattacharyya, Prof. K.N. Raja Rao &amp; Dr. K.N. Subramanya</t>
  </si>
  <si>
    <t>Karnataka Council for Technological Upgradation, Directorate of Industries and Commerce, Govt. of Karnataka</t>
  </si>
  <si>
    <t>Study / Survey in Bio-inspired Computing for the analysis of Pectin in Citrus fruit.</t>
  </si>
  <si>
    <t>Dr. G. Shobha - CSE (PI)
Dr. Nagashree N. Rao - BT</t>
  </si>
  <si>
    <t xml:space="preserve">Dept. of Agriculture - GoK (National  Mission on Food Processing - NMFP) - </t>
  </si>
  <si>
    <t>Microporopagation studies and metabolite characterization in colacasia esculenta (L.) Schott</t>
  </si>
  <si>
    <t>Dr. Nagashree N. Rao (BT) 
Dr. R.S. Kulkarni (ME)</t>
  </si>
  <si>
    <t>Investigation of Buckling Performance of Stiffened Polymer Composite Shells for Underwater Vehicle Applications</t>
  </si>
  <si>
    <t>Dr. H.N. Narasimhamurthy (PI) - 
Dr. M. Krishna - CoPI (ME)</t>
  </si>
  <si>
    <r>
      <t xml:space="preserve">Proteo-Genomic studies on silk glands of the mulberry silkworm </t>
    </r>
    <r>
      <rPr>
        <i/>
        <sz val="10"/>
        <color indexed="8"/>
        <rFont val="Times New Roman"/>
        <family val="1"/>
      </rPr>
      <t>Bombyx mori</t>
    </r>
    <r>
      <rPr>
        <sz val="10"/>
        <color indexed="8"/>
        <rFont val="Times New Roman"/>
        <family val="1"/>
      </rPr>
      <t xml:space="preserve"> </t>
    </r>
  </si>
  <si>
    <t>Dr. Pushpa Agrawal - PI (BT)
Prof. Vidya Niranjan (BT)</t>
  </si>
  <si>
    <t xml:space="preserve">DBT </t>
  </si>
  <si>
    <t>Design &amp; Development of a Twin Screw Oil Expeller for Synthesis of Bio-Fuels</t>
  </si>
  <si>
    <t>Dr. Ravindra S. Kulkarni (ME)</t>
  </si>
  <si>
    <t xml:space="preserve">AICTE (RPS)  </t>
  </si>
  <si>
    <t>Investigation of Dyanmic Characteristics of Multilayered Sandwich Panels</t>
  </si>
  <si>
    <t>Sourabha Havldar (ME)</t>
  </si>
  <si>
    <r>
      <t>Nanoparticle based immobilization of Bovine Carbonic Anhydrase (BCA) on Poly Urethene Foam for Environmental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Sequestration </t>
    </r>
  </si>
  <si>
    <t>Dr. Sumatha Manokaran - BT</t>
  </si>
  <si>
    <t xml:space="preserve">Karnataka-VGST  </t>
  </si>
  <si>
    <t>Design &amp; Development of Hospital Power Automation System using dynamic Gesture Recognition</t>
  </si>
  <si>
    <t>Mr. Manjunath A.E (CSE)</t>
  </si>
  <si>
    <t>Characterization of Electric Double Layer Super Capacitor with CNT Conducting Polymers / Metal Oxide Composites and Nano Dielectrics</t>
  </si>
  <si>
    <t>Dr. Rudranna Nandihalli (EE) - PI</t>
  </si>
  <si>
    <t>CPRI (RSOP)</t>
  </si>
  <si>
    <t>Real Time Traffic Signal Control
Based on Adaptive Neuro-Fuzzy
logic for Surveillance Videos (CISEE)</t>
  </si>
  <si>
    <t>Dr. Rajashree Shettar (CS) - PI</t>
  </si>
  <si>
    <t xml:space="preserve">K-VGST </t>
  </si>
  <si>
    <t>Design, Development and Implementation of an adaptable ground vehicle classification system for battlefield surveillance</t>
  </si>
  <si>
    <t>Dr. M. Uttarakumari (EC) - PI,. Dr. K.S. Geetha (EC), Prof. Sujatha Badiger (EC), Prof. Rohini Hallikar (EC) -Co-Pis</t>
  </si>
  <si>
    <t>ARB-DRDO</t>
  </si>
  <si>
    <t>Spatial distribution of Uranium and associated water quality parameters in Bangalore, Bangalore Rural, Ramanagara, Chikkaballapura and Kolar district in Karnataka</t>
  </si>
  <si>
    <t>Dr. Rajalakshmi M (CH) - PI</t>
  </si>
  <si>
    <t xml:space="preserve">DAE - BRNS </t>
  </si>
  <si>
    <t>TEQIP-II [Sub component 1.2 and 1.2.1]</t>
  </si>
  <si>
    <t>Prof. K.N. Raja Rao
Dr. M. Uttarakumari</t>
  </si>
  <si>
    <t>SPFU</t>
  </si>
  <si>
    <t>TOTAL</t>
  </si>
  <si>
    <t>LIST OF SPONSORED R&amp;D PROJECTS COMPLETED 2013 TO 2016</t>
  </si>
  <si>
    <t>File
No.</t>
  </si>
  <si>
    <t>LIST OF ON GOING SPONSORED R&amp;D PROJECTS  - 2013 TO 2016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</si>
</sst>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right" vertical="center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right" vertical="center" wrapText="1"/>
    </xf>
    <xf numFmtId="164" fontId="2" fillId="0" borderId="2" xfId="0" applyFont="1" applyBorder="1" applyAlignment="1">
      <alignment horizontal="left" vertical="center"/>
    </xf>
    <xf numFmtId="164" fontId="2" fillId="0" borderId="3" xfId="0" applyFont="1" applyBorder="1" applyAlignment="1">
      <alignment horizontal="right" vertical="center" wrapText="1"/>
    </xf>
    <xf numFmtId="164" fontId="6" fillId="0" borderId="2" xfId="0" applyFont="1" applyBorder="1" applyAlignment="1">
      <alignment vertical="center" wrapText="1"/>
    </xf>
    <xf numFmtId="164" fontId="6" fillId="0" borderId="2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right" vertical="center"/>
    </xf>
    <xf numFmtId="164" fontId="6" fillId="0" borderId="2" xfId="0" applyFont="1" applyBorder="1" applyAlignment="1">
      <alignment horizontal="right" vertical="center" wrapText="1"/>
    </xf>
    <xf numFmtId="164" fontId="6" fillId="0" borderId="3" xfId="0" applyFont="1" applyBorder="1" applyAlignment="1">
      <alignment horizontal="right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 wrapText="1"/>
    </xf>
    <xf numFmtId="164" fontId="6" fillId="0" borderId="4" xfId="0" applyFont="1" applyBorder="1" applyAlignment="1">
      <alignment horizontal="right" vertical="center"/>
    </xf>
    <xf numFmtId="164" fontId="6" fillId="0" borderId="3" xfId="0" applyFont="1" applyBorder="1" applyAlignment="1">
      <alignment horizontal="right" vertical="center"/>
    </xf>
    <xf numFmtId="164" fontId="2" fillId="0" borderId="2" xfId="0" applyFont="1" applyBorder="1" applyAlignment="1">
      <alignment vertical="center"/>
    </xf>
    <xf numFmtId="164" fontId="2" fillId="0" borderId="4" xfId="0" applyFont="1" applyBorder="1" applyAlignment="1">
      <alignment vertical="center" wrapText="1"/>
    </xf>
    <xf numFmtId="164" fontId="2" fillId="0" borderId="4" xfId="0" applyFont="1" applyBorder="1" applyAlignment="1">
      <alignment horizontal="left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 horizontal="right" vertical="center"/>
    </xf>
    <xf numFmtId="164" fontId="2" fillId="0" borderId="5" xfId="0" applyFont="1" applyBorder="1" applyAlignment="1">
      <alignment horizontal="right" vertical="center"/>
    </xf>
    <xf numFmtId="164" fontId="6" fillId="0" borderId="0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right" vertical="center" wrapText="1"/>
    </xf>
    <xf numFmtId="164" fontId="6" fillId="0" borderId="0" xfId="0" applyFont="1" applyBorder="1" applyAlignment="1">
      <alignment horizontal="right" vertical="center"/>
    </xf>
    <xf numFmtId="164" fontId="7" fillId="0" borderId="0" xfId="0" applyFont="1" applyBorder="1" applyAlignment="1">
      <alignment/>
    </xf>
    <xf numFmtId="164" fontId="2" fillId="0" borderId="6" xfId="0" applyFont="1" applyBorder="1" applyAlignment="1">
      <alignment vertical="center" wrapText="1"/>
    </xf>
    <xf numFmtId="164" fontId="2" fillId="0" borderId="6" xfId="0" applyFont="1" applyBorder="1" applyAlignment="1">
      <alignment horizontal="left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right" vertical="center" wrapText="1"/>
    </xf>
    <xf numFmtId="164" fontId="2" fillId="0" borderId="6" xfId="0" applyFont="1" applyBorder="1" applyAlignment="1">
      <alignment horizontal="right" vertical="center"/>
    </xf>
    <xf numFmtId="164" fontId="2" fillId="0" borderId="7" xfId="0" applyFont="1" applyBorder="1" applyAlignment="1">
      <alignment horizontal="right" vertical="center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 vertical="center" wrapText="1"/>
    </xf>
    <xf numFmtId="164" fontId="10" fillId="0" borderId="2" xfId="0" applyFont="1" applyBorder="1" applyAlignment="1">
      <alignment horizontal="right" vertical="center" wrapText="1"/>
    </xf>
    <xf numFmtId="164" fontId="5" fillId="0" borderId="2" xfId="0" applyFont="1" applyBorder="1" applyAlignment="1">
      <alignment vertical="center"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right" vertical="center"/>
    </xf>
    <xf numFmtId="164" fontId="6" fillId="0" borderId="4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61">
      <selection activeCell="A1" sqref="A1:J63"/>
    </sheetView>
  </sheetViews>
  <sheetFormatPr defaultColWidth="9.140625" defaultRowHeight="15"/>
  <cols>
    <col min="1" max="1" width="4.7109375" style="1" customWidth="1"/>
    <col min="2" max="2" width="37.00390625" style="2" customWidth="1"/>
    <col min="3" max="3" width="27.57421875" style="3" customWidth="1"/>
    <col min="4" max="4" width="18.421875" style="1" customWidth="1"/>
    <col min="5" max="5" width="9.7109375" style="1" customWidth="1"/>
    <col min="6" max="6" width="10.7109375" style="4" customWidth="1"/>
    <col min="7" max="8" width="0" style="4" hidden="1" customWidth="1"/>
    <col min="9" max="9" width="0" style="1" hidden="1" customWidth="1"/>
    <col min="10" max="10" width="12.7109375" style="1" customWidth="1"/>
    <col min="11" max="16384" width="9.140625" style="3" customWidth="1"/>
  </cols>
  <sheetData>
    <row r="1" spans="1:1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/>
      <c r="K1" s="7"/>
    </row>
    <row r="2" spans="1:10" ht="42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0" t="s">
        <v>9</v>
      </c>
      <c r="J2" s="8" t="s">
        <v>10</v>
      </c>
    </row>
    <row r="3" spans="1:10" ht="15.75">
      <c r="A3" s="11">
        <v>1</v>
      </c>
      <c r="B3" s="12" t="s">
        <v>11</v>
      </c>
      <c r="C3" s="13" t="s">
        <v>12</v>
      </c>
      <c r="D3" s="14" t="s">
        <v>13</v>
      </c>
      <c r="E3" s="11">
        <v>2010</v>
      </c>
      <c r="F3" s="15">
        <v>200000</v>
      </c>
      <c r="G3" s="15">
        <v>550000</v>
      </c>
      <c r="H3" s="15"/>
      <c r="I3" s="16"/>
      <c r="J3" s="11">
        <v>2011</v>
      </c>
    </row>
    <row r="4" spans="1:10" ht="27" customHeight="1">
      <c r="A4" s="11">
        <v>2</v>
      </c>
      <c r="B4" s="12" t="s">
        <v>14</v>
      </c>
      <c r="C4" s="13" t="s">
        <v>15</v>
      </c>
      <c r="D4" s="11" t="s">
        <v>16</v>
      </c>
      <c r="E4" s="11">
        <v>2010</v>
      </c>
      <c r="F4" s="15">
        <v>1013000</v>
      </c>
      <c r="G4" s="15">
        <v>1000000</v>
      </c>
      <c r="H4" s="15">
        <v>266000</v>
      </c>
      <c r="I4" s="17">
        <v>200000</v>
      </c>
      <c r="J4" s="11">
        <v>2013</v>
      </c>
    </row>
    <row r="5" spans="1:10" ht="54.75" customHeight="1">
      <c r="A5" s="11">
        <v>3</v>
      </c>
      <c r="B5" s="12" t="s">
        <v>17</v>
      </c>
      <c r="C5" s="13" t="s">
        <v>18</v>
      </c>
      <c r="D5" s="11" t="s">
        <v>16</v>
      </c>
      <c r="E5" s="18">
        <v>2010</v>
      </c>
      <c r="F5" s="19">
        <v>1347000</v>
      </c>
      <c r="G5" s="15">
        <v>520000</v>
      </c>
      <c r="H5" s="15"/>
      <c r="I5" s="17">
        <v>130000</v>
      </c>
      <c r="J5" s="11">
        <v>2013</v>
      </c>
    </row>
    <row r="6" spans="1:11" ht="24.75">
      <c r="A6" s="11">
        <v>4</v>
      </c>
      <c r="B6" s="12" t="s">
        <v>19</v>
      </c>
      <c r="C6" s="13" t="s">
        <v>20</v>
      </c>
      <c r="D6" s="11" t="s">
        <v>21</v>
      </c>
      <c r="E6" s="11">
        <v>2010</v>
      </c>
      <c r="F6" s="15">
        <v>1095000</v>
      </c>
      <c r="G6" s="15">
        <v>500000</v>
      </c>
      <c r="H6" s="15"/>
      <c r="I6" s="17">
        <v>225000</v>
      </c>
      <c r="J6" s="11">
        <v>2013</v>
      </c>
      <c r="K6" s="3" t="s">
        <v>22</v>
      </c>
    </row>
    <row r="7" spans="1:10" ht="36">
      <c r="A7" s="11">
        <v>5</v>
      </c>
      <c r="B7" s="12" t="s">
        <v>23</v>
      </c>
      <c r="C7" s="13" t="s">
        <v>24</v>
      </c>
      <c r="D7" s="11" t="s">
        <v>25</v>
      </c>
      <c r="E7" s="11">
        <v>2011</v>
      </c>
      <c r="F7" s="15">
        <v>800000</v>
      </c>
      <c r="G7" s="15">
        <v>1335000</v>
      </c>
      <c r="H7" s="15"/>
      <c r="I7" s="17">
        <v>500000</v>
      </c>
      <c r="J7" s="11">
        <v>2013</v>
      </c>
    </row>
    <row r="8" spans="1:10" ht="57" customHeight="1">
      <c r="A8" s="11">
        <v>6</v>
      </c>
      <c r="B8" s="12" t="s">
        <v>26</v>
      </c>
      <c r="C8" s="20" t="s">
        <v>27</v>
      </c>
      <c r="D8" s="11" t="s">
        <v>21</v>
      </c>
      <c r="E8" s="11">
        <v>2011</v>
      </c>
      <c r="F8" s="15">
        <v>2050000</v>
      </c>
      <c r="G8" s="15">
        <v>3700000</v>
      </c>
      <c r="H8" s="15">
        <v>230000</v>
      </c>
      <c r="I8" s="17">
        <v>290000</v>
      </c>
      <c r="J8" s="11">
        <v>2013</v>
      </c>
    </row>
    <row r="9" spans="1:10" ht="34.5" customHeight="1">
      <c r="A9" s="11">
        <v>7</v>
      </c>
      <c r="B9" s="12" t="s">
        <v>28</v>
      </c>
      <c r="C9" s="13" t="s">
        <v>29</v>
      </c>
      <c r="D9" s="11" t="s">
        <v>21</v>
      </c>
      <c r="E9" s="11">
        <v>2011</v>
      </c>
      <c r="F9" s="15">
        <v>4197000</v>
      </c>
      <c r="G9" s="15">
        <v>300000</v>
      </c>
      <c r="H9" s="15"/>
      <c r="I9" s="17"/>
      <c r="J9" s="11">
        <v>2014</v>
      </c>
    </row>
    <row r="10" spans="1:10" ht="42" customHeight="1">
      <c r="A10" s="11">
        <v>8</v>
      </c>
      <c r="B10" s="12" t="s">
        <v>30</v>
      </c>
      <c r="C10" s="13" t="s">
        <v>31</v>
      </c>
      <c r="D10" s="11" t="s">
        <v>32</v>
      </c>
      <c r="E10" s="11">
        <v>2011</v>
      </c>
      <c r="F10" s="15">
        <v>2802000</v>
      </c>
      <c r="G10" s="15">
        <v>216000</v>
      </c>
      <c r="H10" s="15"/>
      <c r="I10" s="17">
        <v>228000</v>
      </c>
      <c r="J10" s="11">
        <v>2014</v>
      </c>
    </row>
    <row r="11" spans="1:10" ht="29.25" customHeight="1">
      <c r="A11" s="11">
        <v>9</v>
      </c>
      <c r="B11" s="12" t="s">
        <v>33</v>
      </c>
      <c r="C11" s="13" t="s">
        <v>34</v>
      </c>
      <c r="D11" s="11" t="s">
        <v>35</v>
      </c>
      <c r="E11" s="11">
        <v>2011</v>
      </c>
      <c r="F11" s="15">
        <v>832800</v>
      </c>
      <c r="G11" s="15">
        <v>2600000</v>
      </c>
      <c r="H11" s="15"/>
      <c r="I11" s="17">
        <v>900000</v>
      </c>
      <c r="J11" s="11">
        <v>2014</v>
      </c>
    </row>
    <row r="12" spans="1:10" ht="47.25" customHeight="1">
      <c r="A12" s="11">
        <v>10</v>
      </c>
      <c r="B12" s="12" t="s">
        <v>36</v>
      </c>
      <c r="C12" s="13" t="s">
        <v>37</v>
      </c>
      <c r="D12" s="11" t="s">
        <v>38</v>
      </c>
      <c r="E12" s="11">
        <v>2011</v>
      </c>
      <c r="F12" s="15">
        <v>444000</v>
      </c>
      <c r="G12" s="15">
        <v>300000</v>
      </c>
      <c r="H12" s="15">
        <v>54600</v>
      </c>
      <c r="I12" s="17">
        <v>150000</v>
      </c>
      <c r="J12" s="11">
        <v>2015</v>
      </c>
    </row>
    <row r="13" spans="1:10" ht="24.75">
      <c r="A13" s="11">
        <v>11</v>
      </c>
      <c r="B13" s="12" t="s">
        <v>39</v>
      </c>
      <c r="C13" s="13" t="s">
        <v>40</v>
      </c>
      <c r="D13" s="11" t="s">
        <v>41</v>
      </c>
      <c r="E13" s="11">
        <v>2011</v>
      </c>
      <c r="F13" s="15">
        <v>499000</v>
      </c>
      <c r="G13" s="15">
        <v>450000</v>
      </c>
      <c r="H13" s="15"/>
      <c r="I13" s="17">
        <v>90000</v>
      </c>
      <c r="J13" s="11">
        <v>2012</v>
      </c>
    </row>
    <row r="14" spans="1:10" ht="53.25" customHeight="1">
      <c r="A14" s="11">
        <v>12</v>
      </c>
      <c r="B14" s="12" t="s">
        <v>42</v>
      </c>
      <c r="C14" s="20" t="s">
        <v>43</v>
      </c>
      <c r="D14" s="11" t="s">
        <v>44</v>
      </c>
      <c r="E14" s="11">
        <v>2011</v>
      </c>
      <c r="F14" s="15">
        <v>650000</v>
      </c>
      <c r="G14" s="15">
        <v>600000</v>
      </c>
      <c r="H14" s="15"/>
      <c r="I14" s="17">
        <v>90000</v>
      </c>
      <c r="J14" s="11">
        <v>2014</v>
      </c>
    </row>
    <row r="15" spans="1:10" ht="36">
      <c r="A15" s="11">
        <v>13</v>
      </c>
      <c r="B15" s="12" t="s">
        <v>45</v>
      </c>
      <c r="C15" s="13" t="s">
        <v>37</v>
      </c>
      <c r="D15" s="11" t="s">
        <v>25</v>
      </c>
      <c r="E15" s="11">
        <v>2011</v>
      </c>
      <c r="F15" s="15">
        <v>550000</v>
      </c>
      <c r="G15" s="15">
        <v>200000</v>
      </c>
      <c r="H15" s="15">
        <v>53800</v>
      </c>
      <c r="I15" s="17">
        <v>200000</v>
      </c>
      <c r="J15" s="11">
        <v>2013</v>
      </c>
    </row>
    <row r="16" spans="1:10" ht="47.25">
      <c r="A16" s="11">
        <v>14</v>
      </c>
      <c r="B16" s="12" t="s">
        <v>46</v>
      </c>
      <c r="C16" s="13" t="s">
        <v>47</v>
      </c>
      <c r="D16" s="14" t="s">
        <v>48</v>
      </c>
      <c r="E16" s="11">
        <v>2012</v>
      </c>
      <c r="F16" s="15">
        <v>255150</v>
      </c>
      <c r="G16" s="15">
        <v>280000</v>
      </c>
      <c r="H16" s="15">
        <v>44800</v>
      </c>
      <c r="I16" s="17">
        <v>60000</v>
      </c>
      <c r="J16" s="11">
        <v>2013</v>
      </c>
    </row>
    <row r="17" spans="1:10" ht="54.75" customHeight="1">
      <c r="A17" s="11">
        <v>15</v>
      </c>
      <c r="B17" s="12" t="s">
        <v>49</v>
      </c>
      <c r="C17" s="13" t="s">
        <v>50</v>
      </c>
      <c r="D17" s="11" t="s">
        <v>21</v>
      </c>
      <c r="E17" s="11">
        <v>2012</v>
      </c>
      <c r="F17" s="15">
        <v>1175000</v>
      </c>
      <c r="G17" s="15">
        <v>400000</v>
      </c>
      <c r="H17" s="15"/>
      <c r="I17" s="17">
        <v>60000</v>
      </c>
      <c r="J17" s="11">
        <v>2014</v>
      </c>
    </row>
    <row r="18" spans="1:10" ht="54" customHeight="1">
      <c r="A18" s="11">
        <v>16</v>
      </c>
      <c r="B18" s="12" t="s">
        <v>51</v>
      </c>
      <c r="C18" s="13" t="s">
        <v>52</v>
      </c>
      <c r="D18" s="11" t="s">
        <v>53</v>
      </c>
      <c r="E18" s="11">
        <v>2012</v>
      </c>
      <c r="F18" s="15">
        <v>40632400</v>
      </c>
      <c r="G18" s="15">
        <v>3200000</v>
      </c>
      <c r="H18" s="19"/>
      <c r="I18" s="21">
        <v>800000</v>
      </c>
      <c r="J18" s="14">
        <v>2016</v>
      </c>
    </row>
    <row r="19" spans="1:10" ht="24.75">
      <c r="A19" s="11">
        <v>17</v>
      </c>
      <c r="B19" s="12" t="s">
        <v>54</v>
      </c>
      <c r="C19" s="20" t="s">
        <v>55</v>
      </c>
      <c r="D19" s="11" t="s">
        <v>35</v>
      </c>
      <c r="E19" s="14">
        <v>2012</v>
      </c>
      <c r="F19" s="19">
        <v>1290800</v>
      </c>
      <c r="G19" s="15"/>
      <c r="H19" s="19"/>
      <c r="I19" s="21"/>
      <c r="J19" s="14">
        <v>2015</v>
      </c>
    </row>
    <row r="20" spans="1:10" ht="57" customHeight="1">
      <c r="A20" s="11">
        <v>18</v>
      </c>
      <c r="B20" s="12" t="s">
        <v>56</v>
      </c>
      <c r="C20" s="13" t="s">
        <v>57</v>
      </c>
      <c r="D20" s="14" t="s">
        <v>44</v>
      </c>
      <c r="E20" s="11">
        <v>2012</v>
      </c>
      <c r="F20" s="15">
        <v>4000000</v>
      </c>
      <c r="G20" s="15">
        <v>1140000</v>
      </c>
      <c r="H20" s="15"/>
      <c r="I20" s="17">
        <v>110000</v>
      </c>
      <c r="J20" s="11">
        <v>2015</v>
      </c>
    </row>
    <row r="21" spans="1:10" ht="24.75">
      <c r="A21" s="11">
        <v>19</v>
      </c>
      <c r="B21" s="12" t="s">
        <v>58</v>
      </c>
      <c r="C21" s="13" t="s">
        <v>59</v>
      </c>
      <c r="D21" s="11" t="s">
        <v>60</v>
      </c>
      <c r="E21" s="11">
        <v>2012</v>
      </c>
      <c r="F21" s="15">
        <v>988000</v>
      </c>
      <c r="G21" s="15">
        <v>34700000</v>
      </c>
      <c r="H21" s="15">
        <v>500000</v>
      </c>
      <c r="I21" s="17">
        <v>1200000</v>
      </c>
      <c r="J21" s="11">
        <v>2014</v>
      </c>
    </row>
    <row r="22" spans="1:10" ht="56.25" customHeight="1">
      <c r="A22" s="11">
        <v>20</v>
      </c>
      <c r="B22" s="22" t="s">
        <v>61</v>
      </c>
      <c r="C22" s="23" t="s">
        <v>62</v>
      </c>
      <c r="D22" s="24" t="s">
        <v>41</v>
      </c>
      <c r="E22" s="24">
        <v>2012</v>
      </c>
      <c r="F22" s="25">
        <v>5800000</v>
      </c>
      <c r="G22" s="26">
        <v>835000</v>
      </c>
      <c r="H22" s="26"/>
      <c r="I22" s="27">
        <v>80000</v>
      </c>
      <c r="J22" s="28">
        <v>2015</v>
      </c>
    </row>
    <row r="23" spans="1:10" ht="54" customHeight="1">
      <c r="A23" s="11">
        <v>21</v>
      </c>
      <c r="B23" s="29" t="s">
        <v>63</v>
      </c>
      <c r="C23" s="23" t="s">
        <v>64</v>
      </c>
      <c r="D23" s="24" t="s">
        <v>21</v>
      </c>
      <c r="E23" s="24">
        <v>2012</v>
      </c>
      <c r="F23" s="30">
        <v>4640000</v>
      </c>
      <c r="G23" s="25">
        <v>550000</v>
      </c>
      <c r="H23" s="30">
        <v>62800</v>
      </c>
      <c r="I23" s="31">
        <v>50000</v>
      </c>
      <c r="J23" s="24">
        <v>2015</v>
      </c>
    </row>
    <row r="24" spans="1:10" ht="24.75">
      <c r="A24" s="11">
        <v>22</v>
      </c>
      <c r="B24" s="29" t="s">
        <v>65</v>
      </c>
      <c r="C24" s="23" t="s">
        <v>37</v>
      </c>
      <c r="D24" s="24" t="s">
        <v>35</v>
      </c>
      <c r="E24" s="24">
        <v>2012</v>
      </c>
      <c r="F24" s="30">
        <v>900600</v>
      </c>
      <c r="G24" s="26"/>
      <c r="H24" s="25"/>
      <c r="I24" s="31"/>
      <c r="J24" s="24">
        <v>2015</v>
      </c>
    </row>
    <row r="25" spans="1:10" ht="59.25" customHeight="1">
      <c r="A25" s="11">
        <v>23</v>
      </c>
      <c r="B25" s="12" t="s">
        <v>66</v>
      </c>
      <c r="C25" s="13" t="s">
        <v>67</v>
      </c>
      <c r="D25" s="14" t="s">
        <v>68</v>
      </c>
      <c r="E25" s="11">
        <v>2013</v>
      </c>
      <c r="F25" s="19">
        <v>1461000</v>
      </c>
      <c r="G25" s="15"/>
      <c r="H25" s="19"/>
      <c r="I25" s="17"/>
      <c r="J25" s="11">
        <v>2016</v>
      </c>
    </row>
    <row r="26" spans="1:10" ht="30" customHeight="1">
      <c r="A26" s="11">
        <v>24</v>
      </c>
      <c r="B26" s="12" t="s">
        <v>69</v>
      </c>
      <c r="C26" s="13" t="s">
        <v>70</v>
      </c>
      <c r="D26" s="14" t="s">
        <v>71</v>
      </c>
      <c r="E26" s="11">
        <v>2010</v>
      </c>
      <c r="F26" s="12">
        <v>6962000</v>
      </c>
      <c r="G26" s="15"/>
      <c r="H26" s="19"/>
      <c r="I26" s="17"/>
      <c r="J26" s="11">
        <v>2014</v>
      </c>
    </row>
    <row r="27" spans="1:10" ht="39.75" customHeight="1">
      <c r="A27" s="11">
        <v>25</v>
      </c>
      <c r="B27" s="12" t="s">
        <v>72</v>
      </c>
      <c r="C27" s="13" t="s">
        <v>73</v>
      </c>
      <c r="D27" s="11" t="s">
        <v>44</v>
      </c>
      <c r="E27" s="11">
        <v>2013</v>
      </c>
      <c r="F27" s="15">
        <v>500000</v>
      </c>
      <c r="G27" s="32"/>
      <c r="H27" s="19"/>
      <c r="I27" s="17"/>
      <c r="J27" s="11">
        <v>2014</v>
      </c>
    </row>
    <row r="28" spans="1:10" ht="46.5" customHeight="1">
      <c r="A28" s="24">
        <v>26</v>
      </c>
      <c r="B28" s="12" t="s">
        <v>74</v>
      </c>
      <c r="C28" s="13" t="s">
        <v>75</v>
      </c>
      <c r="D28" s="14" t="s">
        <v>76</v>
      </c>
      <c r="E28" s="11">
        <v>2013</v>
      </c>
      <c r="F28" s="19">
        <v>495000</v>
      </c>
      <c r="G28" s="15"/>
      <c r="H28" s="19"/>
      <c r="I28" s="17"/>
      <c r="J28" s="11">
        <v>2016</v>
      </c>
    </row>
    <row r="29" spans="1:10" ht="57.75" customHeight="1">
      <c r="A29" s="24">
        <v>27</v>
      </c>
      <c r="B29" s="12" t="s">
        <v>77</v>
      </c>
      <c r="C29" s="13" t="s">
        <v>78</v>
      </c>
      <c r="D29" s="11" t="s">
        <v>16</v>
      </c>
      <c r="E29" s="11">
        <v>2010</v>
      </c>
      <c r="F29" s="15">
        <v>1122000</v>
      </c>
      <c r="G29" s="15"/>
      <c r="H29" s="15">
        <v>60000</v>
      </c>
      <c r="I29" s="17">
        <v>250000</v>
      </c>
      <c r="J29" s="11"/>
    </row>
    <row r="30" spans="1:10" ht="52.5" customHeight="1">
      <c r="A30" s="24">
        <v>28</v>
      </c>
      <c r="B30" s="12" t="s">
        <v>79</v>
      </c>
      <c r="C30" s="13" t="s">
        <v>80</v>
      </c>
      <c r="D30" s="11" t="s">
        <v>16</v>
      </c>
      <c r="E30" s="11">
        <v>2010</v>
      </c>
      <c r="F30" s="15">
        <v>1002000</v>
      </c>
      <c r="G30" s="15">
        <v>1600000</v>
      </c>
      <c r="H30" s="15">
        <v>381000</v>
      </c>
      <c r="I30" s="17">
        <v>800000</v>
      </c>
      <c r="J30" s="11"/>
    </row>
    <row r="31" spans="1:10" ht="42" customHeight="1">
      <c r="A31" s="24">
        <v>29</v>
      </c>
      <c r="B31" s="12" t="s">
        <v>81</v>
      </c>
      <c r="C31" s="13" t="s">
        <v>82</v>
      </c>
      <c r="D31" s="11" t="s">
        <v>16</v>
      </c>
      <c r="E31" s="11">
        <v>2010</v>
      </c>
      <c r="F31" s="15">
        <v>1742000</v>
      </c>
      <c r="G31" s="15">
        <v>300000</v>
      </c>
      <c r="H31" s="15">
        <v>132000</v>
      </c>
      <c r="I31" s="17">
        <v>60000</v>
      </c>
      <c r="J31" s="11"/>
    </row>
    <row r="32" spans="1:10" ht="36">
      <c r="A32" s="24">
        <v>30</v>
      </c>
      <c r="B32" s="33" t="s">
        <v>83</v>
      </c>
      <c r="C32" s="34" t="s">
        <v>84</v>
      </c>
      <c r="D32" s="35" t="s">
        <v>35</v>
      </c>
      <c r="E32" s="1">
        <v>2011</v>
      </c>
      <c r="F32" s="36">
        <v>866800</v>
      </c>
      <c r="G32" s="4">
        <v>300000</v>
      </c>
      <c r="H32" s="36">
        <v>50000</v>
      </c>
      <c r="I32" s="37">
        <v>291000</v>
      </c>
      <c r="J32" s="11"/>
    </row>
    <row r="33" spans="1:10" ht="47.25">
      <c r="A33" s="11">
        <v>31</v>
      </c>
      <c r="B33" s="12" t="s">
        <v>85</v>
      </c>
      <c r="C33" s="13" t="s">
        <v>86</v>
      </c>
      <c r="D33" s="11" t="s">
        <v>53</v>
      </c>
      <c r="E33" s="11">
        <v>2012</v>
      </c>
      <c r="F33" s="15">
        <v>48180000</v>
      </c>
      <c r="G33" s="38">
        <v>1035629</v>
      </c>
      <c r="H33" s="38"/>
      <c r="I33" s="39"/>
      <c r="J33" s="14"/>
    </row>
    <row r="34" spans="1:10" ht="29.25" customHeight="1">
      <c r="A34" s="11">
        <v>32</v>
      </c>
      <c r="B34" s="12" t="s">
        <v>87</v>
      </c>
      <c r="C34" s="13" t="s">
        <v>88</v>
      </c>
      <c r="D34" s="14" t="s">
        <v>89</v>
      </c>
      <c r="E34" s="11">
        <v>2013</v>
      </c>
      <c r="F34" s="19">
        <v>2500000</v>
      </c>
      <c r="G34" s="4">
        <v>800000</v>
      </c>
      <c r="I34" s="4"/>
      <c r="J34" s="11"/>
    </row>
    <row r="35" spans="1:10" s="41" customFormat="1" ht="54" customHeight="1">
      <c r="A35" s="11">
        <v>33</v>
      </c>
      <c r="B35" s="22" t="s">
        <v>90</v>
      </c>
      <c r="C35" s="23" t="s">
        <v>91</v>
      </c>
      <c r="D35" s="28" t="s">
        <v>92</v>
      </c>
      <c r="E35" s="28">
        <v>2012</v>
      </c>
      <c r="F35" s="26">
        <v>1825629</v>
      </c>
      <c r="G35" s="40">
        <v>43400000</v>
      </c>
      <c r="H35" s="40">
        <v>244000</v>
      </c>
      <c r="I35" s="40">
        <v>142000</v>
      </c>
      <c r="J35" s="24"/>
    </row>
    <row r="36" spans="1:10" s="41" customFormat="1" ht="47.25">
      <c r="A36" s="11">
        <v>34</v>
      </c>
      <c r="B36" s="22" t="s">
        <v>93</v>
      </c>
      <c r="C36" s="23" t="s">
        <v>94</v>
      </c>
      <c r="D36" s="28" t="s">
        <v>95</v>
      </c>
      <c r="E36" s="24">
        <v>2013</v>
      </c>
      <c r="F36" s="25">
        <v>1954000</v>
      </c>
      <c r="G36" s="40">
        <v>2500000</v>
      </c>
      <c r="H36" s="38"/>
      <c r="I36" s="40"/>
      <c r="J36" s="24"/>
    </row>
    <row r="37" spans="1:10" ht="56.25" customHeight="1">
      <c r="A37" s="11">
        <v>35</v>
      </c>
      <c r="B37" s="42" t="s">
        <v>96</v>
      </c>
      <c r="C37" s="43" t="s">
        <v>97</v>
      </c>
      <c r="D37" s="44" t="s">
        <v>98</v>
      </c>
      <c r="E37" s="1">
        <v>2013</v>
      </c>
      <c r="F37" s="45">
        <v>750000</v>
      </c>
      <c r="G37" s="46"/>
      <c r="H37" s="45"/>
      <c r="I37" s="47"/>
      <c r="J37" s="11"/>
    </row>
    <row r="38" spans="1:10" ht="36">
      <c r="A38" s="11">
        <v>36</v>
      </c>
      <c r="B38" s="12" t="s">
        <v>99</v>
      </c>
      <c r="C38" s="13" t="s">
        <v>100</v>
      </c>
      <c r="D38" s="14" t="s">
        <v>101</v>
      </c>
      <c r="E38" s="11">
        <v>2013</v>
      </c>
      <c r="F38" s="19">
        <v>3454413</v>
      </c>
      <c r="G38" s="15"/>
      <c r="H38" s="19"/>
      <c r="I38" s="17"/>
      <c r="J38" s="11"/>
    </row>
    <row r="39" spans="1:10" ht="43.5" customHeight="1">
      <c r="A39" s="11">
        <v>37</v>
      </c>
      <c r="B39" s="12" t="s">
        <v>102</v>
      </c>
      <c r="C39" s="13" t="s">
        <v>103</v>
      </c>
      <c r="D39" s="14" t="s">
        <v>104</v>
      </c>
      <c r="E39" s="11">
        <v>2013</v>
      </c>
      <c r="F39" s="19">
        <v>555000</v>
      </c>
      <c r="G39" s="15"/>
      <c r="H39" s="19"/>
      <c r="I39" s="17"/>
      <c r="J39" s="11"/>
    </row>
    <row r="40" spans="1:10" ht="71.25" customHeight="1">
      <c r="A40" s="11">
        <v>38</v>
      </c>
      <c r="B40" s="12" t="s">
        <v>105</v>
      </c>
      <c r="C40" s="13" t="s">
        <v>106</v>
      </c>
      <c r="D40" s="14" t="s">
        <v>107</v>
      </c>
      <c r="E40" s="11">
        <v>2013</v>
      </c>
      <c r="F40" s="19">
        <v>600000</v>
      </c>
      <c r="G40" s="15"/>
      <c r="H40" s="19"/>
      <c r="I40" s="17"/>
      <c r="J40" s="11"/>
    </row>
    <row r="41" spans="1:10" ht="37.5" customHeight="1">
      <c r="A41" s="11">
        <v>39</v>
      </c>
      <c r="B41" s="12" t="s">
        <v>108</v>
      </c>
      <c r="C41" s="13" t="s">
        <v>109</v>
      </c>
      <c r="D41" s="14" t="s">
        <v>107</v>
      </c>
      <c r="E41" s="11">
        <v>2013</v>
      </c>
      <c r="F41" s="12">
        <v>3000000</v>
      </c>
      <c r="G41" s="15"/>
      <c r="H41" s="19"/>
      <c r="I41" s="17"/>
      <c r="J41" s="11"/>
    </row>
    <row r="42" spans="1:10" ht="43.5" customHeight="1">
      <c r="A42" s="11">
        <v>40</v>
      </c>
      <c r="B42" s="12" t="s">
        <v>110</v>
      </c>
      <c r="C42" s="13" t="s">
        <v>111</v>
      </c>
      <c r="D42" s="48" t="s">
        <v>112</v>
      </c>
      <c r="E42" s="1">
        <v>2013</v>
      </c>
      <c r="F42" s="15">
        <v>5240000</v>
      </c>
      <c r="G42" s="15"/>
      <c r="H42" s="19"/>
      <c r="I42" s="17"/>
      <c r="J42" s="11"/>
    </row>
    <row r="43" spans="1:10" ht="58.5">
      <c r="A43" s="11">
        <v>41</v>
      </c>
      <c r="B43" s="12" t="s">
        <v>113</v>
      </c>
      <c r="C43" s="13" t="s">
        <v>114</v>
      </c>
      <c r="D43" s="14" t="s">
        <v>115</v>
      </c>
      <c r="E43" s="11">
        <v>2013</v>
      </c>
      <c r="F43" s="15">
        <v>1125800</v>
      </c>
      <c r="G43" s="15"/>
      <c r="H43" s="19"/>
      <c r="I43" s="17"/>
      <c r="J43" s="11"/>
    </row>
    <row r="44" spans="1:10" ht="24.75">
      <c r="A44" s="11">
        <v>42</v>
      </c>
      <c r="B44" s="12" t="s">
        <v>116</v>
      </c>
      <c r="C44" s="13" t="s">
        <v>117</v>
      </c>
      <c r="D44" s="14" t="s">
        <v>35</v>
      </c>
      <c r="E44" s="11">
        <v>2013</v>
      </c>
      <c r="F44" s="15">
        <v>940800</v>
      </c>
      <c r="G44" s="15"/>
      <c r="H44" s="19"/>
      <c r="I44" s="17"/>
      <c r="J44" s="11"/>
    </row>
    <row r="45" spans="1:10" ht="48.75" customHeight="1">
      <c r="A45" s="11">
        <v>43</v>
      </c>
      <c r="B45" s="12" t="s">
        <v>118</v>
      </c>
      <c r="C45" s="13" t="s">
        <v>119</v>
      </c>
      <c r="D45" s="14" t="s">
        <v>120</v>
      </c>
      <c r="E45" s="11">
        <v>2013</v>
      </c>
      <c r="F45" s="19">
        <v>675000</v>
      </c>
      <c r="G45" s="15"/>
      <c r="H45" s="19"/>
      <c r="I45" s="17"/>
      <c r="J45" s="11"/>
    </row>
    <row r="46" spans="1:10" ht="44.25" customHeight="1">
      <c r="A46" s="11">
        <v>44</v>
      </c>
      <c r="B46" s="12" t="s">
        <v>121</v>
      </c>
      <c r="C46" s="13" t="s">
        <v>122</v>
      </c>
      <c r="D46" s="14" t="s">
        <v>35</v>
      </c>
      <c r="E46" s="11">
        <v>2013</v>
      </c>
      <c r="F46" s="12">
        <v>1244800</v>
      </c>
      <c r="G46" s="15"/>
      <c r="H46" s="19"/>
      <c r="I46" s="17"/>
      <c r="J46" s="11"/>
    </row>
    <row r="47" spans="1:10" ht="23.25" customHeight="1">
      <c r="A47" s="11">
        <v>45</v>
      </c>
      <c r="B47" s="12" t="s">
        <v>123</v>
      </c>
      <c r="C47" s="13" t="s">
        <v>124</v>
      </c>
      <c r="D47" s="14" t="s">
        <v>125</v>
      </c>
      <c r="E47" s="11">
        <v>2013</v>
      </c>
      <c r="F47" s="19">
        <v>805000</v>
      </c>
      <c r="G47" s="15"/>
      <c r="H47" s="19"/>
      <c r="I47" s="17"/>
      <c r="J47" s="11"/>
    </row>
    <row r="48" spans="1:10" ht="55.5" customHeight="1">
      <c r="A48" s="11">
        <v>46</v>
      </c>
      <c r="B48" s="12" t="s">
        <v>126</v>
      </c>
      <c r="C48" s="13" t="s">
        <v>127</v>
      </c>
      <c r="D48" s="14" t="s">
        <v>128</v>
      </c>
      <c r="E48" s="11">
        <v>2014</v>
      </c>
      <c r="F48" s="15">
        <v>3000000</v>
      </c>
      <c r="G48" s="15"/>
      <c r="H48" s="19"/>
      <c r="I48" s="17"/>
      <c r="J48" s="11"/>
    </row>
    <row r="49" spans="1:10" ht="81">
      <c r="A49" s="11">
        <v>47</v>
      </c>
      <c r="B49" s="12" t="s">
        <v>129</v>
      </c>
      <c r="C49" s="13" t="s">
        <v>130</v>
      </c>
      <c r="D49" s="14" t="s">
        <v>131</v>
      </c>
      <c r="E49" s="11">
        <v>2014</v>
      </c>
      <c r="F49" s="15">
        <v>10000000</v>
      </c>
      <c r="G49" s="15"/>
      <c r="H49" s="19"/>
      <c r="I49" s="17"/>
      <c r="J49" s="11"/>
    </row>
    <row r="50" spans="1:10" ht="54.75" customHeight="1">
      <c r="A50" s="11">
        <v>48</v>
      </c>
      <c r="B50" s="12" t="s">
        <v>132</v>
      </c>
      <c r="C50" s="13" t="s">
        <v>133</v>
      </c>
      <c r="D50" s="14" t="s">
        <v>134</v>
      </c>
      <c r="E50" s="11">
        <v>2014</v>
      </c>
      <c r="F50" s="15">
        <v>400000</v>
      </c>
      <c r="G50" s="15"/>
      <c r="H50" s="19"/>
      <c r="I50" s="17"/>
      <c r="J50" s="11"/>
    </row>
    <row r="51" spans="1:10" ht="44.25" customHeight="1">
      <c r="A51" s="11">
        <v>49</v>
      </c>
      <c r="B51" s="13" t="s">
        <v>135</v>
      </c>
      <c r="C51" s="12" t="s">
        <v>136</v>
      </c>
      <c r="D51" s="14" t="s">
        <v>35</v>
      </c>
      <c r="E51" s="11">
        <v>2014</v>
      </c>
      <c r="F51" s="15">
        <v>1008800</v>
      </c>
      <c r="J51" s="11"/>
    </row>
    <row r="52" spans="1:10" ht="52.5" customHeight="1">
      <c r="A52" s="11">
        <v>50</v>
      </c>
      <c r="B52" s="12" t="s">
        <v>137</v>
      </c>
      <c r="C52" s="13" t="s">
        <v>138</v>
      </c>
      <c r="D52" s="14" t="s">
        <v>112</v>
      </c>
      <c r="E52" s="11">
        <v>2015</v>
      </c>
      <c r="F52" s="15">
        <v>3132000</v>
      </c>
      <c r="J52" s="11"/>
    </row>
    <row r="53" spans="1:10" ht="35.25" customHeight="1">
      <c r="A53" s="11">
        <v>51</v>
      </c>
      <c r="B53" s="34" t="s">
        <v>139</v>
      </c>
      <c r="C53" s="33" t="s">
        <v>140</v>
      </c>
      <c r="D53" s="49" t="s">
        <v>141</v>
      </c>
      <c r="E53" s="35">
        <v>2015</v>
      </c>
      <c r="F53" s="36">
        <v>2340000</v>
      </c>
      <c r="J53" s="11"/>
    </row>
    <row r="54" spans="1:10" ht="36.75" customHeight="1">
      <c r="A54" s="11">
        <v>52</v>
      </c>
      <c r="B54" s="13" t="s">
        <v>142</v>
      </c>
      <c r="C54" s="12" t="s">
        <v>143</v>
      </c>
      <c r="D54" s="14" t="s">
        <v>144</v>
      </c>
      <c r="E54" s="11">
        <v>2015</v>
      </c>
      <c r="F54" s="15">
        <v>1529412</v>
      </c>
      <c r="J54" s="11"/>
    </row>
    <row r="55" spans="1:10" ht="36.75" customHeight="1">
      <c r="A55" s="11">
        <v>53</v>
      </c>
      <c r="B55" s="13" t="s">
        <v>145</v>
      </c>
      <c r="C55" s="12" t="s">
        <v>146</v>
      </c>
      <c r="D55" s="14" t="s">
        <v>144</v>
      </c>
      <c r="E55" s="11">
        <v>2015</v>
      </c>
      <c r="F55" s="15">
        <v>1529412</v>
      </c>
      <c r="J55" s="11"/>
    </row>
    <row r="56" spans="1:10" ht="46.5" customHeight="1">
      <c r="A56" s="11">
        <v>54</v>
      </c>
      <c r="B56" s="13" t="s">
        <v>147</v>
      </c>
      <c r="C56" s="50" t="s">
        <v>148</v>
      </c>
      <c r="D56" s="14" t="s">
        <v>149</v>
      </c>
      <c r="E56" s="11">
        <v>2015</v>
      </c>
      <c r="F56" s="15">
        <v>400000</v>
      </c>
      <c r="J56" s="11"/>
    </row>
    <row r="57" spans="1:10" ht="42.75" customHeight="1">
      <c r="A57" s="11">
        <v>55</v>
      </c>
      <c r="B57" s="13" t="s">
        <v>150</v>
      </c>
      <c r="C57" s="12" t="s">
        <v>151</v>
      </c>
      <c r="D57" s="14" t="s">
        <v>149</v>
      </c>
      <c r="E57" s="11">
        <v>2015</v>
      </c>
      <c r="F57" s="15">
        <v>400000</v>
      </c>
      <c r="J57" s="11"/>
    </row>
    <row r="58" spans="1:10" ht="48" customHeight="1">
      <c r="A58" s="11">
        <v>56</v>
      </c>
      <c r="B58" s="13" t="s">
        <v>152</v>
      </c>
      <c r="C58" s="13" t="s">
        <v>153</v>
      </c>
      <c r="D58" s="51" t="s">
        <v>154</v>
      </c>
      <c r="E58" s="11">
        <v>2015</v>
      </c>
      <c r="F58" s="52">
        <v>1600000</v>
      </c>
      <c r="J58" s="11"/>
    </row>
    <row r="59" spans="1:10" ht="44.25" customHeight="1">
      <c r="A59" s="11">
        <v>57</v>
      </c>
      <c r="B59" s="13" t="s">
        <v>155</v>
      </c>
      <c r="C59" s="13" t="s">
        <v>156</v>
      </c>
      <c r="D59" s="14" t="s">
        <v>157</v>
      </c>
      <c r="E59" s="11">
        <v>2016</v>
      </c>
      <c r="F59" s="19">
        <v>3000000</v>
      </c>
      <c r="J59" s="11"/>
    </row>
    <row r="60" spans="1:10" ht="53.25" customHeight="1">
      <c r="A60" s="11">
        <v>58</v>
      </c>
      <c r="B60" s="13" t="s">
        <v>158</v>
      </c>
      <c r="C60" s="13" t="s">
        <v>159</v>
      </c>
      <c r="D60" s="14" t="s">
        <v>160</v>
      </c>
      <c r="E60" s="11">
        <v>2016</v>
      </c>
      <c r="F60" s="19">
        <v>1295700</v>
      </c>
      <c r="J60" s="11"/>
    </row>
    <row r="61" spans="1:10" ht="54" customHeight="1">
      <c r="A61" s="11">
        <v>59</v>
      </c>
      <c r="B61" s="13" t="s">
        <v>161</v>
      </c>
      <c r="C61" s="13" t="s">
        <v>162</v>
      </c>
      <c r="D61" s="14" t="s">
        <v>163</v>
      </c>
      <c r="E61" s="11">
        <v>2016</v>
      </c>
      <c r="F61" s="19">
        <v>2697300</v>
      </c>
      <c r="J61" s="11"/>
    </row>
    <row r="62" spans="1:10" ht="24.75">
      <c r="A62" s="11">
        <v>60</v>
      </c>
      <c r="B62" s="13" t="s">
        <v>164</v>
      </c>
      <c r="C62" s="13" t="s">
        <v>165</v>
      </c>
      <c r="D62" s="14" t="s">
        <v>166</v>
      </c>
      <c r="E62" s="11">
        <v>2013</v>
      </c>
      <c r="F62" s="19">
        <v>79000000</v>
      </c>
      <c r="J62" s="11"/>
    </row>
    <row r="63" spans="1:10" ht="15.75">
      <c r="A63" s="9"/>
      <c r="B63" s="53"/>
      <c r="C63" s="54"/>
      <c r="D63" s="9" t="s">
        <v>167</v>
      </c>
      <c r="E63" s="9"/>
      <c r="F63" s="55">
        <f>SUM(F3:F62)</f>
        <v>274495616</v>
      </c>
      <c r="J63" s="11"/>
    </row>
  </sheetData>
  <sheetProtection selectLockedCells="1" selectUnlockedCells="1"/>
  <mergeCells count="1">
    <mergeCell ref="A1:I1"/>
  </mergeCells>
  <printOptions horizontalCentered="1" verticalCentered="1"/>
  <pageMargins left="0.1701388888888889" right="0.1701388888888889" top="0.75" bottom="0.3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24">
      <selection activeCell="A1" sqref="A1:J63"/>
    </sheetView>
  </sheetViews>
  <sheetFormatPr defaultColWidth="9.140625" defaultRowHeight="15"/>
  <cols>
    <col min="1" max="1" width="6.28125" style="3" customWidth="1"/>
    <col min="2" max="2" width="4.7109375" style="1" customWidth="1"/>
    <col min="3" max="3" width="37.00390625" style="2" customWidth="1"/>
    <col min="4" max="4" width="22.57421875" style="3" customWidth="1"/>
    <col min="5" max="5" width="13.00390625" style="1" customWidth="1"/>
    <col min="6" max="6" width="9.7109375" style="1" customWidth="1"/>
    <col min="7" max="7" width="10.7109375" style="4" customWidth="1"/>
    <col min="8" max="9" width="0" style="4" hidden="1" customWidth="1"/>
    <col min="10" max="10" width="0" style="1" hidden="1" customWidth="1"/>
    <col min="11" max="11" width="8.8515625" style="1" customWidth="1"/>
    <col min="12" max="16384" width="9.140625" style="3" customWidth="1"/>
  </cols>
  <sheetData>
    <row r="1" spans="2:12" ht="22.5" customHeight="1">
      <c r="B1" s="5" t="s">
        <v>168</v>
      </c>
      <c r="C1" s="5"/>
      <c r="D1" s="5"/>
      <c r="E1" s="5"/>
      <c r="F1" s="5"/>
      <c r="G1" s="5"/>
      <c r="H1" s="5"/>
      <c r="I1" s="5"/>
      <c r="J1" s="5"/>
      <c r="K1" s="6"/>
      <c r="L1" s="7"/>
    </row>
    <row r="2" spans="1:11" ht="42" customHeight="1">
      <c r="A2" s="8" t="s">
        <v>1</v>
      </c>
      <c r="B2" s="8" t="s">
        <v>169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0" t="s">
        <v>9</v>
      </c>
      <c r="K2" s="8" t="s">
        <v>10</v>
      </c>
    </row>
    <row r="3" spans="1:11" ht="27" customHeight="1">
      <c r="A3" s="11">
        <v>1</v>
      </c>
      <c r="B3" s="11">
        <v>2</v>
      </c>
      <c r="C3" s="12" t="s">
        <v>14</v>
      </c>
      <c r="D3" s="13" t="s">
        <v>15</v>
      </c>
      <c r="E3" s="11" t="s">
        <v>16</v>
      </c>
      <c r="F3" s="11">
        <v>2010</v>
      </c>
      <c r="G3" s="15">
        <v>1013000</v>
      </c>
      <c r="H3" s="15">
        <v>1000000</v>
      </c>
      <c r="I3" s="15">
        <v>266000</v>
      </c>
      <c r="J3" s="17">
        <v>200000</v>
      </c>
      <c r="K3" s="11">
        <v>2013</v>
      </c>
    </row>
    <row r="4" spans="1:11" ht="64.5" customHeight="1">
      <c r="A4" s="11">
        <f aca="true" t="shared" si="0" ref="A4:A27">+A3+1</f>
        <v>2</v>
      </c>
      <c r="B4" s="11">
        <v>3</v>
      </c>
      <c r="C4" s="12" t="s">
        <v>17</v>
      </c>
      <c r="D4" s="13" t="s">
        <v>18</v>
      </c>
      <c r="E4" s="11" t="s">
        <v>16</v>
      </c>
      <c r="F4" s="18">
        <v>2010</v>
      </c>
      <c r="G4" s="19">
        <v>1347000</v>
      </c>
      <c r="H4" s="15">
        <v>520000</v>
      </c>
      <c r="I4" s="15"/>
      <c r="J4" s="17">
        <v>130000</v>
      </c>
      <c r="K4" s="11">
        <v>2013</v>
      </c>
    </row>
    <row r="5" spans="1:12" ht="24.75">
      <c r="A5" s="11">
        <f t="shared" si="0"/>
        <v>3</v>
      </c>
      <c r="B5" s="11">
        <v>4</v>
      </c>
      <c r="C5" s="12" t="s">
        <v>19</v>
      </c>
      <c r="D5" s="13" t="s">
        <v>20</v>
      </c>
      <c r="E5" s="11" t="s">
        <v>21</v>
      </c>
      <c r="F5" s="11">
        <v>2010</v>
      </c>
      <c r="G5" s="15">
        <v>1095000</v>
      </c>
      <c r="H5" s="15">
        <v>500000</v>
      </c>
      <c r="I5" s="15"/>
      <c r="J5" s="17">
        <v>225000</v>
      </c>
      <c r="K5" s="11">
        <v>2013</v>
      </c>
      <c r="L5" s="3" t="s">
        <v>22</v>
      </c>
    </row>
    <row r="6" spans="1:11" ht="24.75">
      <c r="A6" s="11">
        <f t="shared" si="0"/>
        <v>4</v>
      </c>
      <c r="B6" s="11">
        <v>5</v>
      </c>
      <c r="C6" s="12" t="s">
        <v>69</v>
      </c>
      <c r="D6" s="13" t="s">
        <v>70</v>
      </c>
      <c r="E6" s="14" t="s">
        <v>71</v>
      </c>
      <c r="F6" s="11">
        <v>2010</v>
      </c>
      <c r="G6" s="12">
        <v>6962000</v>
      </c>
      <c r="H6" s="15"/>
      <c r="I6" s="19"/>
      <c r="J6" s="17"/>
      <c r="K6" s="11">
        <v>2014</v>
      </c>
    </row>
    <row r="7" spans="1:11" ht="57" customHeight="1">
      <c r="A7" s="11">
        <f t="shared" si="0"/>
        <v>5</v>
      </c>
      <c r="B7" s="11">
        <v>9</v>
      </c>
      <c r="C7" s="12" t="s">
        <v>23</v>
      </c>
      <c r="D7" s="13" t="s">
        <v>24</v>
      </c>
      <c r="E7" s="11" t="s">
        <v>25</v>
      </c>
      <c r="F7" s="11">
        <v>2011</v>
      </c>
      <c r="G7" s="15">
        <v>800000</v>
      </c>
      <c r="H7" s="15">
        <v>1335000</v>
      </c>
      <c r="I7" s="15"/>
      <c r="J7" s="17">
        <v>500000</v>
      </c>
      <c r="K7" s="11">
        <v>2013</v>
      </c>
    </row>
    <row r="8" spans="1:11" ht="34.5" customHeight="1">
      <c r="A8" s="11">
        <f t="shared" si="0"/>
        <v>6</v>
      </c>
      <c r="B8" s="11">
        <v>10</v>
      </c>
      <c r="C8" s="12" t="s">
        <v>26</v>
      </c>
      <c r="D8" s="20" t="s">
        <v>27</v>
      </c>
      <c r="E8" s="11" t="s">
        <v>21</v>
      </c>
      <c r="F8" s="11">
        <v>2011</v>
      </c>
      <c r="G8" s="15">
        <v>2050000</v>
      </c>
      <c r="H8" s="15">
        <v>3700000</v>
      </c>
      <c r="I8" s="15">
        <v>230000</v>
      </c>
      <c r="J8" s="17">
        <v>290000</v>
      </c>
      <c r="K8" s="11">
        <v>2013</v>
      </c>
    </row>
    <row r="9" spans="1:11" ht="42" customHeight="1">
      <c r="A9" s="11">
        <f t="shared" si="0"/>
        <v>7</v>
      </c>
      <c r="B9" s="11">
        <v>11</v>
      </c>
      <c r="C9" s="12" t="s">
        <v>28</v>
      </c>
      <c r="D9" s="13" t="s">
        <v>29</v>
      </c>
      <c r="E9" s="11" t="s">
        <v>21</v>
      </c>
      <c r="F9" s="11">
        <v>2011</v>
      </c>
      <c r="G9" s="15">
        <v>4197000</v>
      </c>
      <c r="H9" s="15">
        <v>300000</v>
      </c>
      <c r="I9" s="15"/>
      <c r="J9" s="17"/>
      <c r="K9" s="11">
        <v>2014</v>
      </c>
    </row>
    <row r="10" spans="1:11" ht="52.5" customHeight="1">
      <c r="A10" s="11">
        <f t="shared" si="0"/>
        <v>8</v>
      </c>
      <c r="B10" s="11">
        <v>12</v>
      </c>
      <c r="C10" s="12" t="s">
        <v>30</v>
      </c>
      <c r="D10" s="13" t="s">
        <v>31</v>
      </c>
      <c r="E10" s="11" t="s">
        <v>32</v>
      </c>
      <c r="F10" s="11">
        <v>2011</v>
      </c>
      <c r="G10" s="15">
        <v>2802000</v>
      </c>
      <c r="H10" s="15">
        <v>216000</v>
      </c>
      <c r="I10" s="15"/>
      <c r="J10" s="17">
        <v>228000</v>
      </c>
      <c r="K10" s="11">
        <v>2014</v>
      </c>
    </row>
    <row r="11" spans="1:11" ht="47.25" customHeight="1">
      <c r="A11" s="11">
        <f t="shared" si="0"/>
        <v>9</v>
      </c>
      <c r="B11" s="11">
        <v>13</v>
      </c>
      <c r="C11" s="12" t="s">
        <v>33</v>
      </c>
      <c r="D11" s="13" t="s">
        <v>34</v>
      </c>
      <c r="E11" s="11" t="s">
        <v>35</v>
      </c>
      <c r="F11" s="11">
        <v>2011</v>
      </c>
      <c r="G11" s="15">
        <v>832800</v>
      </c>
      <c r="H11" s="15">
        <v>2600000</v>
      </c>
      <c r="I11" s="15"/>
      <c r="J11" s="17">
        <v>900000</v>
      </c>
      <c r="K11" s="11">
        <v>2014</v>
      </c>
    </row>
    <row r="12" spans="1:11" ht="24.75">
      <c r="A12" s="11">
        <f t="shared" si="0"/>
        <v>10</v>
      </c>
      <c r="B12" s="11">
        <v>14</v>
      </c>
      <c r="C12" s="12" t="s">
        <v>36</v>
      </c>
      <c r="D12" s="13" t="s">
        <v>37</v>
      </c>
      <c r="E12" s="11" t="s">
        <v>38</v>
      </c>
      <c r="F12" s="11">
        <v>2011</v>
      </c>
      <c r="G12" s="15">
        <v>444000</v>
      </c>
      <c r="H12" s="15">
        <v>300000</v>
      </c>
      <c r="I12" s="15">
        <v>54600</v>
      </c>
      <c r="J12" s="17">
        <v>150000</v>
      </c>
      <c r="K12" s="11">
        <v>2015</v>
      </c>
    </row>
    <row r="13" spans="1:11" ht="53.25" customHeight="1">
      <c r="A13" s="11">
        <f t="shared" si="0"/>
        <v>11</v>
      </c>
      <c r="B13" s="11">
        <v>15</v>
      </c>
      <c r="C13" s="12" t="s">
        <v>39</v>
      </c>
      <c r="D13" s="13" t="s">
        <v>40</v>
      </c>
      <c r="E13" s="11" t="s">
        <v>41</v>
      </c>
      <c r="F13" s="11">
        <v>2011</v>
      </c>
      <c r="G13" s="15">
        <v>499000</v>
      </c>
      <c r="H13" s="15">
        <v>450000</v>
      </c>
      <c r="I13" s="15"/>
      <c r="J13" s="17">
        <v>90000</v>
      </c>
      <c r="K13" s="11">
        <v>2012</v>
      </c>
    </row>
    <row r="14" spans="1:11" ht="15.75">
      <c r="A14" s="11">
        <f t="shared" si="0"/>
        <v>12</v>
      </c>
      <c r="B14" s="11">
        <v>16</v>
      </c>
      <c r="C14" s="12" t="s">
        <v>42</v>
      </c>
      <c r="D14" s="20" t="s">
        <v>43</v>
      </c>
      <c r="E14" s="11" t="s">
        <v>44</v>
      </c>
      <c r="F14" s="11">
        <v>2011</v>
      </c>
      <c r="G14" s="15">
        <v>650000</v>
      </c>
      <c r="H14" s="15">
        <v>600000</v>
      </c>
      <c r="I14" s="15"/>
      <c r="J14" s="17">
        <v>90000</v>
      </c>
      <c r="K14" s="11">
        <v>2014</v>
      </c>
    </row>
    <row r="15" spans="1:11" ht="36">
      <c r="A15" s="11">
        <f t="shared" si="0"/>
        <v>13</v>
      </c>
      <c r="B15" s="11">
        <v>17</v>
      </c>
      <c r="C15" s="12" t="s">
        <v>45</v>
      </c>
      <c r="D15" s="13" t="s">
        <v>37</v>
      </c>
      <c r="E15" s="11" t="s">
        <v>25</v>
      </c>
      <c r="F15" s="11">
        <v>2011</v>
      </c>
      <c r="G15" s="15">
        <v>550000</v>
      </c>
      <c r="H15" s="15">
        <v>200000</v>
      </c>
      <c r="I15" s="15">
        <v>53800</v>
      </c>
      <c r="J15" s="17">
        <v>200000</v>
      </c>
      <c r="K15" s="11">
        <v>2013</v>
      </c>
    </row>
    <row r="16" spans="1:11" ht="52.5" customHeight="1">
      <c r="A16" s="11">
        <f t="shared" si="0"/>
        <v>14</v>
      </c>
      <c r="B16" s="11">
        <v>19</v>
      </c>
      <c r="C16" s="12" t="s">
        <v>46</v>
      </c>
      <c r="D16" s="13" t="s">
        <v>47</v>
      </c>
      <c r="E16" s="14" t="s">
        <v>48</v>
      </c>
      <c r="F16" s="11">
        <v>2012</v>
      </c>
      <c r="G16" s="15">
        <v>255150</v>
      </c>
      <c r="H16" s="15">
        <v>280000</v>
      </c>
      <c r="I16" s="15">
        <v>44800</v>
      </c>
      <c r="J16" s="17">
        <v>60000</v>
      </c>
      <c r="K16" s="11">
        <v>2013</v>
      </c>
    </row>
    <row r="17" spans="1:11" ht="52.5" customHeight="1">
      <c r="A17" s="11">
        <f t="shared" si="0"/>
        <v>15</v>
      </c>
      <c r="B17" s="11">
        <v>20</v>
      </c>
      <c r="C17" s="12" t="s">
        <v>49</v>
      </c>
      <c r="D17" s="13" t="s">
        <v>50</v>
      </c>
      <c r="E17" s="11" t="s">
        <v>21</v>
      </c>
      <c r="F17" s="11">
        <v>2012</v>
      </c>
      <c r="G17" s="15">
        <v>1175000</v>
      </c>
      <c r="H17" s="15">
        <v>400000</v>
      </c>
      <c r="I17" s="15"/>
      <c r="J17" s="17">
        <v>60000</v>
      </c>
      <c r="K17" s="11">
        <v>2014</v>
      </c>
    </row>
    <row r="18" spans="1:11" ht="47.25">
      <c r="A18" s="11">
        <f t="shared" si="0"/>
        <v>16</v>
      </c>
      <c r="B18" s="11">
        <v>21</v>
      </c>
      <c r="C18" s="12" t="s">
        <v>51</v>
      </c>
      <c r="D18" s="13" t="s">
        <v>52</v>
      </c>
      <c r="E18" s="11" t="s">
        <v>53</v>
      </c>
      <c r="F18" s="11">
        <v>2012</v>
      </c>
      <c r="G18" s="15">
        <v>40632400</v>
      </c>
      <c r="H18" s="15">
        <v>3200000</v>
      </c>
      <c r="I18" s="19"/>
      <c r="J18" s="21">
        <v>800000</v>
      </c>
      <c r="K18" s="14">
        <v>2016</v>
      </c>
    </row>
    <row r="19" spans="1:11" ht="57" customHeight="1">
      <c r="A19" s="11">
        <f t="shared" si="0"/>
        <v>17</v>
      </c>
      <c r="B19" s="11">
        <v>22</v>
      </c>
      <c r="C19" s="12" t="s">
        <v>54</v>
      </c>
      <c r="D19" s="20" t="s">
        <v>55</v>
      </c>
      <c r="E19" s="11" t="s">
        <v>35</v>
      </c>
      <c r="F19" s="14">
        <v>2012</v>
      </c>
      <c r="G19" s="19">
        <v>1290800</v>
      </c>
      <c r="H19" s="15"/>
      <c r="I19" s="19"/>
      <c r="J19" s="21"/>
      <c r="K19" s="14">
        <v>2015</v>
      </c>
    </row>
    <row r="20" spans="1:11" ht="47.25">
      <c r="A20" s="11">
        <f t="shared" si="0"/>
        <v>18</v>
      </c>
      <c r="B20" s="11">
        <v>23</v>
      </c>
      <c r="C20" s="12" t="s">
        <v>56</v>
      </c>
      <c r="D20" s="13" t="s">
        <v>57</v>
      </c>
      <c r="E20" s="14" t="s">
        <v>44</v>
      </c>
      <c r="F20" s="11">
        <v>2012</v>
      </c>
      <c r="G20" s="15">
        <v>4000000</v>
      </c>
      <c r="H20" s="15">
        <v>1140000</v>
      </c>
      <c r="I20" s="15"/>
      <c r="J20" s="17">
        <v>110000</v>
      </c>
      <c r="K20" s="11">
        <v>2015</v>
      </c>
    </row>
    <row r="21" spans="1:11" ht="56.25" customHeight="1">
      <c r="A21" s="11">
        <f t="shared" si="0"/>
        <v>19</v>
      </c>
      <c r="B21" s="11">
        <v>24</v>
      </c>
      <c r="C21" s="12" t="s">
        <v>58</v>
      </c>
      <c r="D21" s="13" t="s">
        <v>59</v>
      </c>
      <c r="E21" s="11" t="s">
        <v>60</v>
      </c>
      <c r="F21" s="11">
        <v>2012</v>
      </c>
      <c r="G21" s="15">
        <v>988000</v>
      </c>
      <c r="H21" s="15">
        <v>34700000</v>
      </c>
      <c r="I21" s="15">
        <v>500000</v>
      </c>
      <c r="J21" s="17">
        <v>1200000</v>
      </c>
      <c r="K21" s="11">
        <v>2014</v>
      </c>
    </row>
    <row r="22" spans="1:11" ht="54" customHeight="1">
      <c r="A22" s="11">
        <f t="shared" si="0"/>
        <v>20</v>
      </c>
      <c r="B22" s="11">
        <v>25</v>
      </c>
      <c r="C22" s="29" t="s">
        <v>61</v>
      </c>
      <c r="D22" s="23" t="s">
        <v>62</v>
      </c>
      <c r="E22" s="24" t="s">
        <v>41</v>
      </c>
      <c r="F22" s="24">
        <v>2012</v>
      </c>
      <c r="G22" s="30">
        <v>5800000</v>
      </c>
      <c r="H22" s="26">
        <v>835000</v>
      </c>
      <c r="I22" s="56"/>
      <c r="J22" s="27">
        <v>80000</v>
      </c>
      <c r="K22" s="28">
        <v>2015</v>
      </c>
    </row>
    <row r="23" spans="1:11" ht="47.25">
      <c r="A23" s="11">
        <f t="shared" si="0"/>
        <v>21</v>
      </c>
      <c r="B23" s="24">
        <v>26</v>
      </c>
      <c r="C23" s="29" t="s">
        <v>63</v>
      </c>
      <c r="D23" s="23" t="s">
        <v>64</v>
      </c>
      <c r="E23" s="24" t="s">
        <v>21</v>
      </c>
      <c r="F23" s="24">
        <v>2012</v>
      </c>
      <c r="G23" s="30">
        <v>4640000</v>
      </c>
      <c r="H23" s="25">
        <v>550000</v>
      </c>
      <c r="I23" s="25">
        <v>62800</v>
      </c>
      <c r="J23" s="31">
        <v>50000</v>
      </c>
      <c r="K23" s="24">
        <v>2015</v>
      </c>
    </row>
    <row r="24" spans="1:11" ht="59.25" customHeight="1">
      <c r="A24" s="11">
        <f t="shared" si="0"/>
        <v>22</v>
      </c>
      <c r="B24" s="24">
        <v>27</v>
      </c>
      <c r="C24" s="22" t="s">
        <v>65</v>
      </c>
      <c r="D24" s="23" t="s">
        <v>37</v>
      </c>
      <c r="E24" s="24" t="s">
        <v>35</v>
      </c>
      <c r="F24" s="24">
        <v>2012</v>
      </c>
      <c r="G24" s="25">
        <v>900600</v>
      </c>
      <c r="H24" s="26"/>
      <c r="I24" s="25"/>
      <c r="J24" s="31"/>
      <c r="K24" s="24">
        <v>2015</v>
      </c>
    </row>
    <row r="25" spans="1:11" ht="30" customHeight="1">
      <c r="A25" s="11">
        <f t="shared" si="0"/>
        <v>23</v>
      </c>
      <c r="B25" s="24">
        <v>30</v>
      </c>
      <c r="C25" s="12" t="s">
        <v>66</v>
      </c>
      <c r="D25" s="13" t="s">
        <v>67</v>
      </c>
      <c r="E25" s="14" t="s">
        <v>68</v>
      </c>
      <c r="F25" s="11">
        <v>2013</v>
      </c>
      <c r="G25" s="19">
        <v>1461000</v>
      </c>
      <c r="H25" s="15"/>
      <c r="I25" s="19"/>
      <c r="J25" s="17"/>
      <c r="K25" s="11">
        <v>2016</v>
      </c>
    </row>
    <row r="26" spans="1:11" ht="39.75" customHeight="1">
      <c r="A26" s="11">
        <f t="shared" si="0"/>
        <v>24</v>
      </c>
      <c r="B26" s="11">
        <v>31</v>
      </c>
      <c r="C26" s="12" t="s">
        <v>72</v>
      </c>
      <c r="D26" s="13" t="s">
        <v>73</v>
      </c>
      <c r="E26" s="11" t="s">
        <v>44</v>
      </c>
      <c r="F26" s="11">
        <v>2013</v>
      </c>
      <c r="G26" s="15">
        <v>500000</v>
      </c>
      <c r="H26" s="32"/>
      <c r="I26" s="19"/>
      <c r="J26" s="17"/>
      <c r="K26" s="11">
        <v>2014</v>
      </c>
    </row>
    <row r="27" spans="1:11" ht="47.25">
      <c r="A27" s="11">
        <f t="shared" si="0"/>
        <v>25</v>
      </c>
      <c r="B27" s="11">
        <v>32</v>
      </c>
      <c r="C27" s="12" t="s">
        <v>74</v>
      </c>
      <c r="D27" s="13" t="s">
        <v>75</v>
      </c>
      <c r="E27" s="14" t="s">
        <v>76</v>
      </c>
      <c r="F27" s="11">
        <v>2013</v>
      </c>
      <c r="G27" s="19">
        <v>495000</v>
      </c>
      <c r="H27" s="15"/>
      <c r="I27" s="19"/>
      <c r="J27" s="17"/>
      <c r="K27" s="11">
        <v>2016</v>
      </c>
    </row>
    <row r="28" spans="2:11" ht="15.75">
      <c r="B28" s="9"/>
      <c r="C28" s="53"/>
      <c r="D28" s="54"/>
      <c r="E28" s="9" t="s">
        <v>167</v>
      </c>
      <c r="F28" s="9"/>
      <c r="G28" s="55">
        <f>SUM(G3:G27)</f>
        <v>85379750</v>
      </c>
      <c r="K28" s="11"/>
    </row>
  </sheetData>
  <sheetProtection selectLockedCells="1" selectUnlockedCells="1"/>
  <mergeCells count="1">
    <mergeCell ref="B1:J1"/>
  </mergeCells>
  <printOptions horizontalCentered="1"/>
  <pageMargins left="0.1701388888888889" right="0.1701388888888889" top="0.75" bottom="0.3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35">
      <selection activeCell="A1" sqref="A1:J63"/>
    </sheetView>
  </sheetViews>
  <sheetFormatPr defaultColWidth="9.140625" defaultRowHeight="15"/>
  <cols>
    <col min="1" max="1" width="3.57421875" style="3" customWidth="1"/>
    <col min="2" max="2" width="4.7109375" style="1" customWidth="1"/>
    <col min="3" max="3" width="37.00390625" style="2" customWidth="1"/>
    <col min="4" max="4" width="23.140625" style="3" customWidth="1"/>
    <col min="5" max="5" width="11.8515625" style="1" customWidth="1"/>
    <col min="6" max="6" width="7.8515625" style="1" customWidth="1"/>
    <col min="7" max="7" width="10.00390625" style="4" customWidth="1"/>
    <col min="8" max="9" width="0" style="4" hidden="1" customWidth="1"/>
    <col min="10" max="10" width="0" style="1" hidden="1" customWidth="1"/>
    <col min="11" max="11" width="7.00390625" style="1" customWidth="1"/>
    <col min="12" max="16384" width="9.140625" style="3" customWidth="1"/>
  </cols>
  <sheetData>
    <row r="1" spans="2:12" ht="22.5" customHeight="1">
      <c r="B1" s="5" t="s">
        <v>170</v>
      </c>
      <c r="C1" s="5"/>
      <c r="D1" s="5"/>
      <c r="E1" s="5"/>
      <c r="F1" s="5"/>
      <c r="G1" s="5"/>
      <c r="H1" s="5"/>
      <c r="I1" s="5"/>
      <c r="J1" s="5"/>
      <c r="K1" s="6"/>
      <c r="L1" s="7"/>
    </row>
    <row r="2" spans="1:11" ht="42" customHeight="1">
      <c r="A2" s="8" t="s">
        <v>1</v>
      </c>
      <c r="B2" s="8" t="s">
        <v>169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0" t="s">
        <v>9</v>
      </c>
      <c r="K2" s="8" t="s">
        <v>10</v>
      </c>
    </row>
    <row r="3" spans="1:11" ht="57.75" customHeight="1">
      <c r="A3" s="11">
        <v>1</v>
      </c>
      <c r="B3" s="11">
        <v>6</v>
      </c>
      <c r="C3" s="12" t="s">
        <v>77</v>
      </c>
      <c r="D3" s="13" t="s">
        <v>78</v>
      </c>
      <c r="E3" s="11" t="s">
        <v>16</v>
      </c>
      <c r="F3" s="11">
        <v>2010</v>
      </c>
      <c r="G3" s="15">
        <v>1122000</v>
      </c>
      <c r="H3" s="15"/>
      <c r="I3" s="15">
        <v>60000</v>
      </c>
      <c r="J3" s="17">
        <v>250000</v>
      </c>
      <c r="K3" s="11"/>
    </row>
    <row r="4" spans="1:11" ht="52.5" customHeight="1">
      <c r="A4" s="11">
        <f aca="true" t="shared" si="0" ref="A4:A35">+A3+1</f>
        <v>2</v>
      </c>
      <c r="B4" s="11">
        <v>7</v>
      </c>
      <c r="C4" s="12" t="s">
        <v>79</v>
      </c>
      <c r="D4" s="13" t="s">
        <v>80</v>
      </c>
      <c r="E4" s="11" t="s">
        <v>16</v>
      </c>
      <c r="F4" s="11">
        <v>2010</v>
      </c>
      <c r="G4" s="15">
        <v>1002000</v>
      </c>
      <c r="H4" s="15">
        <v>1600000</v>
      </c>
      <c r="I4" s="15">
        <v>381000</v>
      </c>
      <c r="J4" s="17">
        <v>800000</v>
      </c>
      <c r="K4" s="11"/>
    </row>
    <row r="5" spans="1:11" ht="42" customHeight="1">
      <c r="A5" s="11">
        <f t="shared" si="0"/>
        <v>3</v>
      </c>
      <c r="B5" s="11">
        <v>8</v>
      </c>
      <c r="C5" s="12" t="s">
        <v>81</v>
      </c>
      <c r="D5" s="13" t="s">
        <v>82</v>
      </c>
      <c r="E5" s="11" t="s">
        <v>16</v>
      </c>
      <c r="F5" s="11">
        <v>2010</v>
      </c>
      <c r="G5" s="15">
        <v>1742000</v>
      </c>
      <c r="H5" s="15">
        <v>300000</v>
      </c>
      <c r="I5" s="15">
        <v>132000</v>
      </c>
      <c r="J5" s="17">
        <v>60000</v>
      </c>
      <c r="K5" s="11"/>
    </row>
    <row r="6" spans="1:11" ht="36">
      <c r="A6" s="11">
        <f t="shared" si="0"/>
        <v>4</v>
      </c>
      <c r="B6" s="11">
        <v>18</v>
      </c>
      <c r="C6" s="33" t="s">
        <v>83</v>
      </c>
      <c r="D6" s="34" t="s">
        <v>84</v>
      </c>
      <c r="E6" s="35" t="s">
        <v>35</v>
      </c>
      <c r="F6" s="1">
        <v>2011</v>
      </c>
      <c r="G6" s="36">
        <v>866800</v>
      </c>
      <c r="H6" s="4">
        <v>300000</v>
      </c>
      <c r="I6" s="36">
        <v>50000</v>
      </c>
      <c r="J6" s="37">
        <v>291000</v>
      </c>
      <c r="K6" s="11"/>
    </row>
    <row r="7" spans="1:11" ht="47.25">
      <c r="A7" s="11">
        <f t="shared" si="0"/>
        <v>5</v>
      </c>
      <c r="B7" s="24">
        <v>28</v>
      </c>
      <c r="C7" s="12" t="s">
        <v>85</v>
      </c>
      <c r="D7" s="13" t="s">
        <v>86</v>
      </c>
      <c r="E7" s="11" t="s">
        <v>53</v>
      </c>
      <c r="F7" s="11">
        <v>2012</v>
      </c>
      <c r="G7" s="15">
        <v>48180000</v>
      </c>
      <c r="H7" s="38">
        <v>1035629</v>
      </c>
      <c r="I7" s="38"/>
      <c r="J7" s="39"/>
      <c r="K7" s="14"/>
    </row>
    <row r="8" spans="1:11" ht="45.75" customHeight="1">
      <c r="A8" s="11">
        <f t="shared" si="0"/>
        <v>6</v>
      </c>
      <c r="B8" s="24">
        <v>29</v>
      </c>
      <c r="C8" s="22" t="s">
        <v>90</v>
      </c>
      <c r="D8" s="23" t="s">
        <v>91</v>
      </c>
      <c r="E8" s="28" t="s">
        <v>92</v>
      </c>
      <c r="F8" s="28">
        <v>2012</v>
      </c>
      <c r="G8" s="26">
        <v>1825629</v>
      </c>
      <c r="H8" s="40">
        <v>43400000</v>
      </c>
      <c r="I8" s="40">
        <v>244000</v>
      </c>
      <c r="J8" s="40">
        <v>142000</v>
      </c>
      <c r="K8" s="24"/>
    </row>
    <row r="9" spans="1:11" s="41" customFormat="1" ht="54" customHeight="1">
      <c r="A9" s="11">
        <f t="shared" si="0"/>
        <v>7</v>
      </c>
      <c r="B9" s="11">
        <v>33</v>
      </c>
      <c r="C9" s="12" t="s">
        <v>87</v>
      </c>
      <c r="D9" s="13" t="s">
        <v>88</v>
      </c>
      <c r="E9" s="14" t="s">
        <v>89</v>
      </c>
      <c r="F9" s="11">
        <v>2013</v>
      </c>
      <c r="G9" s="19">
        <v>2500000</v>
      </c>
      <c r="H9" s="4">
        <v>800000</v>
      </c>
      <c r="I9" s="4"/>
      <c r="J9" s="4"/>
      <c r="K9" s="11"/>
    </row>
    <row r="10" spans="1:11" s="41" customFormat="1" ht="47.25">
      <c r="A10" s="11">
        <f t="shared" si="0"/>
        <v>8</v>
      </c>
      <c r="B10" s="11">
        <v>34</v>
      </c>
      <c r="C10" s="22" t="s">
        <v>93</v>
      </c>
      <c r="D10" s="23" t="s">
        <v>94</v>
      </c>
      <c r="E10" s="28" t="s">
        <v>95</v>
      </c>
      <c r="F10" s="24">
        <v>2013</v>
      </c>
      <c r="G10" s="25">
        <v>1954000</v>
      </c>
      <c r="H10" s="40">
        <v>2500000</v>
      </c>
      <c r="I10" s="38"/>
      <c r="J10" s="40"/>
      <c r="K10" s="24"/>
    </row>
    <row r="11" spans="1:11" ht="56.25" customHeight="1">
      <c r="A11" s="11">
        <f t="shared" si="0"/>
        <v>9</v>
      </c>
      <c r="B11" s="11">
        <v>35</v>
      </c>
      <c r="C11" s="42" t="s">
        <v>96</v>
      </c>
      <c r="D11" s="43" t="s">
        <v>97</v>
      </c>
      <c r="E11" s="44" t="s">
        <v>98</v>
      </c>
      <c r="F11" s="1">
        <v>2013</v>
      </c>
      <c r="G11" s="45">
        <v>750000</v>
      </c>
      <c r="H11" s="46"/>
      <c r="I11" s="45"/>
      <c r="J11" s="47"/>
      <c r="K11" s="11"/>
    </row>
    <row r="12" spans="1:11" ht="36">
      <c r="A12" s="11">
        <f t="shared" si="0"/>
        <v>10</v>
      </c>
      <c r="B12" s="11">
        <v>36</v>
      </c>
      <c r="C12" s="12" t="s">
        <v>99</v>
      </c>
      <c r="D12" s="13" t="s">
        <v>100</v>
      </c>
      <c r="E12" s="14" t="s">
        <v>101</v>
      </c>
      <c r="F12" s="11">
        <v>2013</v>
      </c>
      <c r="G12" s="19">
        <v>3454413</v>
      </c>
      <c r="H12" s="15"/>
      <c r="I12" s="19"/>
      <c r="J12" s="17"/>
      <c r="K12" s="11"/>
    </row>
    <row r="13" spans="1:11" ht="43.5" customHeight="1">
      <c r="A13" s="11">
        <f t="shared" si="0"/>
        <v>11</v>
      </c>
      <c r="B13" s="11">
        <v>37</v>
      </c>
      <c r="C13" s="12" t="s">
        <v>102</v>
      </c>
      <c r="D13" s="13" t="s">
        <v>103</v>
      </c>
      <c r="E13" s="14" t="s">
        <v>104</v>
      </c>
      <c r="F13" s="11">
        <v>2013</v>
      </c>
      <c r="G13" s="19">
        <v>555000</v>
      </c>
      <c r="H13" s="15"/>
      <c r="I13" s="19"/>
      <c r="J13" s="17"/>
      <c r="K13" s="11"/>
    </row>
    <row r="14" spans="1:11" ht="71.25" customHeight="1">
      <c r="A14" s="11">
        <f t="shared" si="0"/>
        <v>12</v>
      </c>
      <c r="B14" s="11">
        <v>38</v>
      </c>
      <c r="C14" s="12" t="s">
        <v>105</v>
      </c>
      <c r="D14" s="13" t="s">
        <v>106</v>
      </c>
      <c r="E14" s="14" t="s">
        <v>107</v>
      </c>
      <c r="F14" s="11">
        <v>2013</v>
      </c>
      <c r="G14" s="19">
        <v>600000</v>
      </c>
      <c r="H14" s="15"/>
      <c r="I14" s="19"/>
      <c r="J14" s="17"/>
      <c r="K14" s="11"/>
    </row>
    <row r="15" spans="1:11" ht="37.5" customHeight="1">
      <c r="A15" s="11">
        <f t="shared" si="0"/>
        <v>13</v>
      </c>
      <c r="B15" s="11">
        <v>39</v>
      </c>
      <c r="C15" s="12" t="s">
        <v>108</v>
      </c>
      <c r="D15" s="13" t="s">
        <v>109</v>
      </c>
      <c r="E15" s="14" t="s">
        <v>107</v>
      </c>
      <c r="F15" s="11">
        <v>2013</v>
      </c>
      <c r="G15" s="12">
        <v>3000000</v>
      </c>
      <c r="H15" s="15"/>
      <c r="I15" s="19"/>
      <c r="J15" s="17"/>
      <c r="K15" s="11"/>
    </row>
    <row r="16" spans="1:11" ht="43.5" customHeight="1">
      <c r="A16" s="11">
        <f t="shared" si="0"/>
        <v>14</v>
      </c>
      <c r="B16" s="11">
        <v>40</v>
      </c>
      <c r="C16" s="12" t="s">
        <v>110</v>
      </c>
      <c r="D16" s="13" t="s">
        <v>111</v>
      </c>
      <c r="E16" s="48" t="s">
        <v>112</v>
      </c>
      <c r="F16" s="1">
        <v>2013</v>
      </c>
      <c r="G16" s="15">
        <v>5240000</v>
      </c>
      <c r="H16" s="15"/>
      <c r="I16" s="19"/>
      <c r="J16" s="17"/>
      <c r="K16" s="11"/>
    </row>
    <row r="17" spans="1:11" ht="58.5">
      <c r="A17" s="11">
        <f t="shared" si="0"/>
        <v>15</v>
      </c>
      <c r="B17" s="11">
        <v>41</v>
      </c>
      <c r="C17" s="12" t="s">
        <v>113</v>
      </c>
      <c r="D17" s="13" t="s">
        <v>114</v>
      </c>
      <c r="E17" s="14" t="s">
        <v>115</v>
      </c>
      <c r="F17" s="11">
        <v>2013</v>
      </c>
      <c r="G17" s="15">
        <v>1125800</v>
      </c>
      <c r="H17" s="15"/>
      <c r="I17" s="19"/>
      <c r="J17" s="17"/>
      <c r="K17" s="11"/>
    </row>
    <row r="18" spans="1:11" ht="24.75">
      <c r="A18" s="11">
        <f t="shared" si="0"/>
        <v>16</v>
      </c>
      <c r="B18" s="11">
        <v>42</v>
      </c>
      <c r="C18" s="12" t="s">
        <v>116</v>
      </c>
      <c r="D18" s="13" t="s">
        <v>117</v>
      </c>
      <c r="E18" s="14" t="s">
        <v>35</v>
      </c>
      <c r="F18" s="11">
        <v>2013</v>
      </c>
      <c r="G18" s="15">
        <v>940800</v>
      </c>
      <c r="H18" s="15"/>
      <c r="I18" s="19"/>
      <c r="J18" s="17"/>
      <c r="K18" s="11"/>
    </row>
    <row r="19" spans="1:11" ht="48.75" customHeight="1">
      <c r="A19" s="11">
        <f t="shared" si="0"/>
        <v>17</v>
      </c>
      <c r="B19" s="11">
        <v>43</v>
      </c>
      <c r="C19" s="12" t="s">
        <v>118</v>
      </c>
      <c r="D19" s="13" t="s">
        <v>119</v>
      </c>
      <c r="E19" s="14" t="s">
        <v>120</v>
      </c>
      <c r="F19" s="11">
        <v>2013</v>
      </c>
      <c r="G19" s="19">
        <v>675000</v>
      </c>
      <c r="H19" s="15"/>
      <c r="I19" s="19"/>
      <c r="J19" s="17"/>
      <c r="K19" s="11"/>
    </row>
    <row r="20" spans="1:11" ht="44.25" customHeight="1">
      <c r="A20" s="11">
        <f t="shared" si="0"/>
        <v>18</v>
      </c>
      <c r="B20" s="11">
        <v>44</v>
      </c>
      <c r="C20" s="12" t="s">
        <v>121</v>
      </c>
      <c r="D20" s="13" t="s">
        <v>122</v>
      </c>
      <c r="E20" s="14" t="s">
        <v>35</v>
      </c>
      <c r="F20" s="11">
        <v>2013</v>
      </c>
      <c r="G20" s="12">
        <v>1244800</v>
      </c>
      <c r="H20" s="15"/>
      <c r="I20" s="19"/>
      <c r="J20" s="17"/>
      <c r="K20" s="11"/>
    </row>
    <row r="21" spans="1:11" ht="23.25" customHeight="1">
      <c r="A21" s="11">
        <f t="shared" si="0"/>
        <v>19</v>
      </c>
      <c r="B21" s="11">
        <v>45</v>
      </c>
      <c r="C21" s="12" t="s">
        <v>123</v>
      </c>
      <c r="D21" s="13" t="s">
        <v>124</v>
      </c>
      <c r="E21" s="14" t="s">
        <v>125</v>
      </c>
      <c r="F21" s="11">
        <v>2013</v>
      </c>
      <c r="G21" s="19">
        <v>805000</v>
      </c>
      <c r="H21" s="15"/>
      <c r="I21" s="19"/>
      <c r="J21" s="17"/>
      <c r="K21" s="11"/>
    </row>
    <row r="22" spans="1:11" ht="55.5" customHeight="1">
      <c r="A22" s="11">
        <f t="shared" si="0"/>
        <v>20</v>
      </c>
      <c r="B22" s="11">
        <v>46</v>
      </c>
      <c r="C22" s="12" t="s">
        <v>126</v>
      </c>
      <c r="D22" s="13" t="s">
        <v>127</v>
      </c>
      <c r="E22" s="14" t="s">
        <v>128</v>
      </c>
      <c r="F22" s="11">
        <v>2014</v>
      </c>
      <c r="G22" s="15">
        <v>3000000</v>
      </c>
      <c r="H22" s="15"/>
      <c r="I22" s="19"/>
      <c r="J22" s="17"/>
      <c r="K22" s="11"/>
    </row>
    <row r="23" spans="1:11" ht="92.25">
      <c r="A23" s="11">
        <f t="shared" si="0"/>
        <v>21</v>
      </c>
      <c r="B23" s="11">
        <v>47</v>
      </c>
      <c r="C23" s="12" t="s">
        <v>129</v>
      </c>
      <c r="D23" s="13" t="s">
        <v>130</v>
      </c>
      <c r="E23" s="14" t="s">
        <v>131</v>
      </c>
      <c r="F23" s="11">
        <v>2014</v>
      </c>
      <c r="G23" s="15">
        <v>10000000</v>
      </c>
      <c r="H23" s="15"/>
      <c r="I23" s="19"/>
      <c r="J23" s="17"/>
      <c r="K23" s="11"/>
    </row>
    <row r="24" spans="1:11" ht="54.75" customHeight="1">
      <c r="A24" s="11">
        <f t="shared" si="0"/>
        <v>22</v>
      </c>
      <c r="B24" s="11">
        <v>48</v>
      </c>
      <c r="C24" s="12" t="s">
        <v>132</v>
      </c>
      <c r="D24" s="13" t="s">
        <v>133</v>
      </c>
      <c r="E24" s="14" t="s">
        <v>134</v>
      </c>
      <c r="F24" s="11">
        <v>2014</v>
      </c>
      <c r="G24" s="15">
        <v>400000</v>
      </c>
      <c r="H24" s="15"/>
      <c r="I24" s="19"/>
      <c r="J24" s="17"/>
      <c r="K24" s="11"/>
    </row>
    <row r="25" spans="1:11" ht="44.25" customHeight="1">
      <c r="A25" s="11">
        <f t="shared" si="0"/>
        <v>23</v>
      </c>
      <c r="B25" s="11">
        <v>49</v>
      </c>
      <c r="C25" s="13" t="s">
        <v>135</v>
      </c>
      <c r="D25" s="12" t="s">
        <v>136</v>
      </c>
      <c r="E25" s="14" t="s">
        <v>35</v>
      </c>
      <c r="F25" s="11">
        <v>2014</v>
      </c>
      <c r="G25" s="15">
        <v>1008800</v>
      </c>
      <c r="K25" s="11"/>
    </row>
    <row r="26" spans="1:11" ht="52.5" customHeight="1">
      <c r="A26" s="11">
        <f t="shared" si="0"/>
        <v>24</v>
      </c>
      <c r="B26" s="11">
        <v>50</v>
      </c>
      <c r="C26" s="12" t="s">
        <v>137</v>
      </c>
      <c r="D26" s="13" t="s">
        <v>138</v>
      </c>
      <c r="E26" s="14" t="s">
        <v>112</v>
      </c>
      <c r="F26" s="11">
        <v>2015</v>
      </c>
      <c r="G26" s="15">
        <v>3132000</v>
      </c>
      <c r="K26" s="11"/>
    </row>
    <row r="27" spans="1:11" ht="35.25" customHeight="1">
      <c r="A27" s="11">
        <f t="shared" si="0"/>
        <v>25</v>
      </c>
      <c r="B27" s="11">
        <v>51</v>
      </c>
      <c r="C27" s="34" t="s">
        <v>139</v>
      </c>
      <c r="D27" s="33" t="s">
        <v>140</v>
      </c>
      <c r="E27" s="49" t="s">
        <v>141</v>
      </c>
      <c r="F27" s="35">
        <v>2015</v>
      </c>
      <c r="G27" s="36">
        <v>2340000</v>
      </c>
      <c r="K27" s="11"/>
    </row>
    <row r="28" spans="1:11" ht="36.75" customHeight="1">
      <c r="A28" s="11">
        <f t="shared" si="0"/>
        <v>26</v>
      </c>
      <c r="B28" s="11">
        <v>52</v>
      </c>
      <c r="C28" s="13" t="s">
        <v>142</v>
      </c>
      <c r="D28" s="12" t="s">
        <v>143</v>
      </c>
      <c r="E28" s="14" t="s">
        <v>144</v>
      </c>
      <c r="F28" s="11">
        <v>2015</v>
      </c>
      <c r="G28" s="15">
        <v>1529412</v>
      </c>
      <c r="K28" s="11"/>
    </row>
    <row r="29" spans="1:11" ht="36.75" customHeight="1">
      <c r="A29" s="11">
        <f t="shared" si="0"/>
        <v>27</v>
      </c>
      <c r="B29" s="11">
        <v>53</v>
      </c>
      <c r="C29" s="13" t="s">
        <v>145</v>
      </c>
      <c r="D29" s="12" t="s">
        <v>146</v>
      </c>
      <c r="E29" s="14" t="s">
        <v>144</v>
      </c>
      <c r="F29" s="11">
        <v>2015</v>
      </c>
      <c r="G29" s="15">
        <v>1529412</v>
      </c>
      <c r="K29" s="11"/>
    </row>
    <row r="30" spans="1:11" ht="46.5" customHeight="1">
      <c r="A30" s="11">
        <f t="shared" si="0"/>
        <v>28</v>
      </c>
      <c r="B30" s="11">
        <v>54</v>
      </c>
      <c r="C30" s="13" t="s">
        <v>147</v>
      </c>
      <c r="D30" s="50" t="s">
        <v>148</v>
      </c>
      <c r="E30" s="14" t="s">
        <v>149</v>
      </c>
      <c r="F30" s="11">
        <v>2015</v>
      </c>
      <c r="G30" s="15">
        <v>400000</v>
      </c>
      <c r="K30" s="11"/>
    </row>
    <row r="31" spans="1:11" ht="42.75" customHeight="1">
      <c r="A31" s="11">
        <f t="shared" si="0"/>
        <v>29</v>
      </c>
      <c r="B31" s="11">
        <v>55</v>
      </c>
      <c r="C31" s="13" t="s">
        <v>150</v>
      </c>
      <c r="D31" s="12" t="s">
        <v>151</v>
      </c>
      <c r="E31" s="14" t="s">
        <v>149</v>
      </c>
      <c r="F31" s="11">
        <v>2015</v>
      </c>
      <c r="G31" s="15">
        <v>400000</v>
      </c>
      <c r="K31" s="11"/>
    </row>
    <row r="32" spans="1:11" ht="48" customHeight="1">
      <c r="A32" s="11">
        <f t="shared" si="0"/>
        <v>30</v>
      </c>
      <c r="B32" s="11">
        <v>56</v>
      </c>
      <c r="C32" s="13" t="s">
        <v>152</v>
      </c>
      <c r="D32" s="13" t="s">
        <v>153</v>
      </c>
      <c r="E32" s="51" t="s">
        <v>154</v>
      </c>
      <c r="F32" s="11">
        <v>2015</v>
      </c>
      <c r="G32" s="52">
        <v>1600000</v>
      </c>
      <c r="K32" s="11"/>
    </row>
    <row r="33" spans="1:11" ht="44.25" customHeight="1">
      <c r="A33" s="11">
        <f t="shared" si="0"/>
        <v>31</v>
      </c>
      <c r="B33" s="11">
        <v>57</v>
      </c>
      <c r="C33" s="13" t="s">
        <v>155</v>
      </c>
      <c r="D33" s="13" t="s">
        <v>156</v>
      </c>
      <c r="E33" s="14" t="s">
        <v>157</v>
      </c>
      <c r="F33" s="11">
        <v>2016</v>
      </c>
      <c r="G33" s="19">
        <v>3000000</v>
      </c>
      <c r="K33" s="11"/>
    </row>
    <row r="34" spans="1:11" ht="53.25" customHeight="1">
      <c r="A34" s="11">
        <f t="shared" si="0"/>
        <v>32</v>
      </c>
      <c r="B34" s="11">
        <v>58</v>
      </c>
      <c r="C34" s="13" t="s">
        <v>158</v>
      </c>
      <c r="D34" s="13" t="s">
        <v>159</v>
      </c>
      <c r="E34" s="14" t="s">
        <v>160</v>
      </c>
      <c r="F34" s="11">
        <v>2016</v>
      </c>
      <c r="G34" s="19">
        <v>1295700</v>
      </c>
      <c r="K34" s="11"/>
    </row>
    <row r="35" spans="1:11" ht="54" customHeight="1">
      <c r="A35" s="11">
        <f t="shared" si="0"/>
        <v>33</v>
      </c>
      <c r="B35" s="11">
        <v>59</v>
      </c>
      <c r="C35" s="13" t="s">
        <v>161</v>
      </c>
      <c r="D35" s="13" t="s">
        <v>162</v>
      </c>
      <c r="E35" s="14" t="s">
        <v>163</v>
      </c>
      <c r="F35" s="11">
        <v>2016</v>
      </c>
      <c r="G35" s="19">
        <v>2697300</v>
      </c>
      <c r="K35" s="11"/>
    </row>
    <row r="36" spans="1:11" ht="54" customHeight="1">
      <c r="A36" s="11">
        <v>34</v>
      </c>
      <c r="B36" s="11">
        <v>60</v>
      </c>
      <c r="C36" s="13" t="s">
        <v>164</v>
      </c>
      <c r="D36" s="13" t="s">
        <v>165</v>
      </c>
      <c r="E36" s="14" t="s">
        <v>166</v>
      </c>
      <c r="F36" s="11">
        <v>2013</v>
      </c>
      <c r="G36" s="19">
        <v>79000000</v>
      </c>
      <c r="K36" s="11"/>
    </row>
    <row r="37" spans="2:11" ht="15.75">
      <c r="B37" s="9"/>
      <c r="C37" s="53"/>
      <c r="D37" s="54"/>
      <c r="E37" s="9" t="s">
        <v>167</v>
      </c>
      <c r="F37" s="9"/>
      <c r="G37" s="55">
        <f>SUM(G3:G36)</f>
        <v>188915866</v>
      </c>
      <c r="K37" s="11"/>
    </row>
  </sheetData>
  <sheetProtection selectLockedCells="1" selectUnlockedCells="1"/>
  <mergeCells count="1">
    <mergeCell ref="B1:J1"/>
  </mergeCells>
  <printOptions horizontalCentered="1"/>
  <pageMargins left="0.1701388888888889" right="0.1701388888888889" top="0.75" bottom="0.3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/>
  <cp:lastPrinted>2016-10-13T12:33:13Z</cp:lastPrinted>
  <dcterms:created xsi:type="dcterms:W3CDTF">2014-03-14T10:03:31Z</dcterms:created>
  <dcterms:modified xsi:type="dcterms:W3CDTF">2016-10-13T14:38:47Z</dcterms:modified>
  <cp:category/>
  <cp:version/>
  <cp:contentType/>
  <cp:contentStatus/>
</cp:coreProperties>
</file>